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codeName="ThisWorkbook" defaultThemeVersion="124226"/>
  <mc:AlternateContent xmlns:mc="http://schemas.openxmlformats.org/markup-compatibility/2006">
    <mc:Choice Requires="x15">
      <x15ac:absPath xmlns:x15ac="http://schemas.microsoft.com/office/spreadsheetml/2010/11/ac" url="C:\Users\E138508\Desktop\"/>
    </mc:Choice>
  </mc:AlternateContent>
  <xr:revisionPtr revIDLastSave="0" documentId="8_{AE41F462-1480-4635-A46E-696E646840FE}" xr6:coauthVersionLast="47" xr6:coauthVersionMax="47" xr10:uidLastSave="{00000000-0000-0000-0000-000000000000}"/>
  <bookViews>
    <workbookView xWindow="28680" yWindow="-120" windowWidth="29040" windowHeight="15720" tabRatio="957" activeTab="7"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Other" sheetId="9" r:id="rId8"/>
    <sheet name="h. Indirect" sheetId="10" r:id="rId9"/>
    <sheet name="i. Cost Match" sheetId="11" r:id="rId10"/>
    <sheet name="j. Cost Match Budget Cat." sheetId="12" r:id="rId11"/>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Other'!$5:$5</definedName>
    <definedName name="_xlnm.Print_Titles" localSheetId="9">'i. Cost Match'!$5:$5</definedName>
    <definedName name="Text156" localSheetId="9">'i. Cost Match'!#REF!</definedName>
    <definedName name="Text157" localSheetId="9">'i. Cost Match'!#REF!</definedName>
    <definedName name="Text158" localSheetId="9">'i. Cost Match'!#REF!</definedName>
    <definedName name="Z_5BEC5FDE_32D0_42EF_8D2A_06DCBD4F05CC_.wvu.Cols" localSheetId="8" hidden="1">'h. Indirect'!$E:$F</definedName>
    <definedName name="Z_5BEC5FDE_32D0_42EF_8D2A_06DCBD4F05CC_.wvu.PrintArea" localSheetId="1" hidden="1">'a. Personnel'!$A$1:$F$37</definedName>
    <definedName name="Z_5BEC5FDE_32D0_42EF_8D2A_06DCBD4F05CC_.wvu.PrintArea" localSheetId="2" hidden="1">'b. Fringe'!$A$1:$D$21</definedName>
    <definedName name="Z_5BEC5FDE_32D0_42EF_8D2A_06DCBD4F05CC_.wvu.PrintArea" localSheetId="6" hidden="1">'f. Contractual'!$B$1:$D$30</definedName>
    <definedName name="Z_5BEC5FDE_32D0_42EF_8D2A_06DCBD4F05CC_.wvu.PrintArea" localSheetId="7" hidden="1">'g. Other'!$B$1:$E$15</definedName>
    <definedName name="Z_5BEC5FDE_32D0_42EF_8D2A_06DCBD4F05CC_.wvu.PrintArea" localSheetId="8" hidden="1">'h. Indirect'!$A$1:$D$25</definedName>
    <definedName name="Z_5BEC5FDE_32D0_42EF_8D2A_06DCBD4F05CC_.wvu.PrintArea" localSheetId="9" hidden="1">'i. Cost Match'!$A$1:$D$20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Other'!$5:$5</definedName>
    <definedName name="Z_5BEC5FDE_32D0_42EF_8D2A_06DCBD4F05CC_.wvu.PrintTitles" localSheetId="9" hidden="1">'i. Cost Match'!$5:$5</definedName>
    <definedName name="Z_6588CF8C_0BB8_4786_9A46_0A2D10254132_.wvu.Cols" localSheetId="8" hidden="1">'h. Indirect'!$E:$F</definedName>
    <definedName name="Z_6588CF8C_0BB8_4786_9A46_0A2D10254132_.wvu.PrintArea" localSheetId="1" hidden="1">'a. Personnel'!$A$1:$F$37</definedName>
    <definedName name="Z_6588CF8C_0BB8_4786_9A46_0A2D10254132_.wvu.PrintArea" localSheetId="2" hidden="1">'b. Fringe'!$A$1:$D$21</definedName>
    <definedName name="Z_6588CF8C_0BB8_4786_9A46_0A2D10254132_.wvu.PrintArea" localSheetId="6" hidden="1">'f. Contractual'!$B$1:$D$30</definedName>
    <definedName name="Z_6588CF8C_0BB8_4786_9A46_0A2D10254132_.wvu.PrintArea" localSheetId="7" hidden="1">'g. Other'!$B$1:$E$15</definedName>
    <definedName name="Z_6588CF8C_0BB8_4786_9A46_0A2D10254132_.wvu.PrintArea" localSheetId="8" hidden="1">'h. Indirect'!$A$1:$D$25</definedName>
    <definedName name="Z_6588CF8C_0BB8_4786_9A46_0A2D10254132_.wvu.PrintArea" localSheetId="9" hidden="1">'i. Cost Match'!$A$1:$D$20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Other'!$5:$5</definedName>
    <definedName name="Z_6588CF8C_0BB8_4786_9A46_0A2D10254132_.wvu.PrintTitles" localSheetId="9" hidden="1">'i. Cost Match'!$5:$5</definedName>
    <definedName name="Z_712CE29F_EFCA_4968_A7C5_599F87319D6A_.wvu.Cols" localSheetId="8" hidden="1">'h. Indirect'!$E:$F</definedName>
    <definedName name="Z_712CE29F_EFCA_4968_A7C5_599F87319D6A_.wvu.PrintArea" localSheetId="1" hidden="1">'a. Personnel'!$A$1:$F$37</definedName>
    <definedName name="Z_712CE29F_EFCA_4968_A7C5_599F87319D6A_.wvu.PrintArea" localSheetId="2" hidden="1">'b. Fringe'!$A$1:$D$21</definedName>
    <definedName name="Z_712CE29F_EFCA_4968_A7C5_599F87319D6A_.wvu.PrintArea" localSheetId="6" hidden="1">'f. Contractual'!$B$1:$D$30</definedName>
    <definedName name="Z_712CE29F_EFCA_4968_A7C5_599F87319D6A_.wvu.PrintArea" localSheetId="7" hidden="1">'g. Other'!$B$1:$E$15</definedName>
    <definedName name="Z_712CE29F_EFCA_4968_A7C5_599F87319D6A_.wvu.PrintArea" localSheetId="8" hidden="1">'h. Indirect'!$A$1:$D$25</definedName>
    <definedName name="Z_712CE29F_EFCA_4968_A7C5_599F87319D6A_.wvu.PrintArea" localSheetId="9" hidden="1">'i. Cost Match'!$A$1:$D$20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Other'!$5:$5</definedName>
    <definedName name="Z_712CE29F_EFCA_4968_A7C5_599F87319D6A_.wvu.PrintTitles" localSheetId="9" hidden="1">'i. Cost Match'!$5:$5</definedName>
    <definedName name="Z_BF352FCE_C1BE_4B84_9561_6030FEF6A15F_.wvu.Cols" localSheetId="8" hidden="1">'h. Indirect'!$E:$F</definedName>
    <definedName name="Z_BF352FCE_C1BE_4B84_9561_6030FEF6A15F_.wvu.PrintArea" localSheetId="1" hidden="1">'a. Personnel'!$A$1:$F$37</definedName>
    <definedName name="Z_BF352FCE_C1BE_4B84_9561_6030FEF6A15F_.wvu.PrintArea" localSheetId="2" hidden="1">'b. Fringe'!$A$1:$D$21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Other'!$5:$5</definedName>
    <definedName name="Z_BF352FCE_C1BE_4B84_9561_6030FEF6A15F_.wvu.PrintTitles" localSheetId="9" hidden="1">'i. Cost Match'!$5:$5</definedName>
    <definedName name="Z_D5CEF8EB_A9A7_4458_BF65_8F18E34CBA87_.wvu.Cols" localSheetId="8" hidden="1">'h. Indirect'!$E:$F</definedName>
    <definedName name="Z_D5CEF8EB_A9A7_4458_BF65_8F18E34CBA87_.wvu.PrintArea" localSheetId="1" hidden="1">'a. Personnel'!$A$1:$F$37</definedName>
    <definedName name="Z_D5CEF8EB_A9A7_4458_BF65_8F18E34CBA87_.wvu.PrintArea" localSheetId="2" hidden="1">'b. Fringe'!$A$1:$D$21</definedName>
    <definedName name="Z_D5CEF8EB_A9A7_4458_BF65_8F18E34CBA87_.wvu.PrintArea" localSheetId="6" hidden="1">'f. Contractual'!$B$1:$D$30</definedName>
    <definedName name="Z_D5CEF8EB_A9A7_4458_BF65_8F18E34CBA87_.wvu.PrintArea" localSheetId="7" hidden="1">'g. Other'!$B$1:$E$15</definedName>
    <definedName name="Z_D5CEF8EB_A9A7_4458_BF65_8F18E34CBA87_.wvu.PrintArea" localSheetId="8" hidden="1">'h. Indirect'!$A$1:$D$25</definedName>
    <definedName name="Z_D5CEF8EB_A9A7_4458_BF65_8F18E34CBA87_.wvu.PrintArea" localSheetId="9" hidden="1">'i. Cost Match'!$A$1:$D$20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Other'!$5:$5</definedName>
    <definedName name="Z_D5CEF8EB_A9A7_4458_BF65_8F18E34CBA87_.wvu.PrintTitles" localSheetId="9" hidden="1">'i. Cost Match'!$5:$5</definedName>
    <definedName name="Z_D7FF18E2_A72D_4088_BD59_9D74A43C39A8_.wvu.Cols" localSheetId="8" hidden="1">'h. Indirect'!$E:$F</definedName>
    <definedName name="Z_D7FF18E2_A72D_4088_BD59_9D74A43C39A8_.wvu.PrintArea" localSheetId="1" hidden="1">'a. Personnel'!$A$1:$F$37</definedName>
    <definedName name="Z_D7FF18E2_A72D_4088_BD59_9D74A43C39A8_.wvu.PrintArea" localSheetId="2" hidden="1">'b. Fringe'!$A$1:$D$21</definedName>
    <definedName name="Z_D7FF18E2_A72D_4088_BD59_9D74A43C39A8_.wvu.PrintArea" localSheetId="6" hidden="1">'f. Contractual'!$B$1:$D$30</definedName>
    <definedName name="Z_D7FF18E2_A72D_4088_BD59_9D74A43C39A8_.wvu.PrintArea" localSheetId="7" hidden="1">'g. Other'!$B$1:$E$15</definedName>
    <definedName name="Z_D7FF18E2_A72D_4088_BD59_9D74A43C39A8_.wvu.PrintArea" localSheetId="8" hidden="1">'h. Indirect'!$A$1:$D$25</definedName>
    <definedName name="Z_D7FF18E2_A72D_4088_BD59_9D74A43C39A8_.wvu.PrintArea" localSheetId="9" hidden="1">'i. Cost Match'!$A$1:$D$20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Other'!$5:$5</definedName>
    <definedName name="Z_D7FF18E2_A72D_4088_BD59_9D74A43C39A8_.wvu.PrintTitles" localSheetId="9" hidden="1">'i. Cost Match'!$5:$5</definedName>
  </definedNames>
  <calcPr calcId="191029"/>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 l="1"/>
  <c r="E14" i="12"/>
  <c r="E12" i="6"/>
  <c r="E10" i="6"/>
  <c r="E9" i="6"/>
  <c r="E13" i="5"/>
  <c r="E14" i="5"/>
  <c r="E11" i="5"/>
  <c r="E10" i="5"/>
  <c r="D12" i="1"/>
  <c r="E12" i="1" s="1"/>
  <c r="B16" i="10"/>
  <c r="B28" i="1"/>
  <c r="D9" i="3" l="1"/>
  <c r="D8" i="3"/>
  <c r="D7" i="3"/>
  <c r="D13" i="3"/>
  <c r="C28" i="1" l="1"/>
  <c r="B26" i="1"/>
  <c r="C26" i="1" s="1"/>
  <c r="B18" i="1" l="1"/>
  <c r="C18" i="1" s="1"/>
  <c r="B25" i="1"/>
  <c r="C25" i="1" s="1"/>
  <c r="B24" i="1"/>
  <c r="C24" i="1" s="1"/>
  <c r="C23" i="1"/>
  <c r="B22" i="1"/>
  <c r="C22" i="1" s="1"/>
  <c r="D27" i="7"/>
  <c r="B16" i="1"/>
  <c r="C16" i="1" l="1"/>
  <c r="C14" i="9"/>
  <c r="E17" i="6"/>
  <c r="E16" i="6"/>
  <c r="E15" i="6"/>
  <c r="E14" i="6"/>
  <c r="E13" i="6"/>
  <c r="E11" i="6"/>
  <c r="E8" i="6"/>
  <c r="E17" i="5"/>
  <c r="E16" i="5"/>
  <c r="E15" i="5"/>
  <c r="E12" i="5"/>
  <c r="E9" i="5"/>
  <c r="E8" i="5"/>
  <c r="E7" i="5"/>
  <c r="K11" i="4"/>
  <c r="K10" i="4"/>
  <c r="K9" i="4"/>
  <c r="K8" i="4"/>
  <c r="K7" i="4"/>
  <c r="B13" i="3"/>
  <c r="D12" i="3"/>
  <c r="D11" i="3"/>
  <c r="D10" i="3"/>
  <c r="C34" i="2"/>
  <c r="E33" i="2"/>
  <c r="E32" i="2"/>
  <c r="E31" i="2"/>
  <c r="E30" i="2"/>
  <c r="E29" i="2"/>
  <c r="E28" i="2"/>
  <c r="E27" i="2"/>
  <c r="E26" i="2"/>
  <c r="E25" i="2"/>
  <c r="E24" i="2"/>
  <c r="E23" i="2"/>
  <c r="E22" i="2"/>
  <c r="E21" i="2"/>
  <c r="E20" i="2"/>
  <c r="E19" i="2"/>
  <c r="E18" i="2"/>
  <c r="E17" i="2"/>
  <c r="E16" i="2"/>
  <c r="E15" i="2"/>
  <c r="E14" i="2"/>
  <c r="E13" i="2"/>
  <c r="E12" i="2"/>
  <c r="E11" i="2"/>
  <c r="E10" i="2"/>
  <c r="E9" i="2"/>
  <c r="E8" i="2"/>
  <c r="E34" i="2" l="1"/>
  <c r="D13" i="7"/>
  <c r="B17" i="1"/>
  <c r="K12" i="4"/>
  <c r="E18" i="6"/>
  <c r="B20" i="1" s="1"/>
  <c r="C20" i="1" s="1"/>
  <c r="D22" i="7"/>
  <c r="E18" i="5"/>
  <c r="B19" i="1" s="1"/>
  <c r="D17" i="11"/>
  <c r="D19" i="11" s="1"/>
  <c r="C19" i="1" l="1"/>
  <c r="B27" i="1"/>
  <c r="B29" i="1" s="1"/>
  <c r="C17" i="1"/>
  <c r="D29" i="7"/>
  <c r="C27" i="1" l="1"/>
  <c r="C29" i="1" s="1"/>
</calcChain>
</file>

<file path=xl/sharedStrings.xml><?xml version="1.0" encoding="utf-8"?>
<sst xmlns="http://schemas.openxmlformats.org/spreadsheetml/2006/main" count="215" uniqueCount="157">
  <si>
    <t>Section A - Budget Summary</t>
  </si>
  <si>
    <t>Vendor 
Name/Organization</t>
  </si>
  <si>
    <t>a. Personnel</t>
  </si>
  <si>
    <t>b. Fringe Benefits</t>
  </si>
  <si>
    <t>c. Travel</t>
  </si>
  <si>
    <t>d. Equipment</t>
  </si>
  <si>
    <t>e. Supplies</t>
  </si>
  <si>
    <t>h. Other Direct Costs</t>
  </si>
  <si>
    <t xml:space="preserve"> Total Costs</t>
  </si>
  <si>
    <t>Qty</t>
  </si>
  <si>
    <t xml:space="preserve">Unit Cost         </t>
  </si>
  <si>
    <t xml:space="preserve">Total Cost             </t>
  </si>
  <si>
    <t>Basis of Cost</t>
  </si>
  <si>
    <t>Justification of need</t>
  </si>
  <si>
    <t>Sub-Recipient
Name/Organization</t>
  </si>
  <si>
    <t>CATEGORY</t>
  </si>
  <si>
    <t>Rate Basis</t>
  </si>
  <si>
    <t>Pay Rate
($/Hr)</t>
  </si>
  <si>
    <t>Actual Salary</t>
  </si>
  <si>
    <t>No. of Travelers</t>
  </si>
  <si>
    <t>No. of Days</t>
  </si>
  <si>
    <t>Cost per Trip</t>
  </si>
  <si>
    <t>Basis for Estimating Costs</t>
  </si>
  <si>
    <t>Domestic Travel</t>
  </si>
  <si>
    <t>Project Total</t>
  </si>
  <si>
    <t>Date of Submission:</t>
  </si>
  <si>
    <t xml:space="preserve"> Cost             </t>
  </si>
  <si>
    <t xml:space="preserve">Organization/Source                 </t>
  </si>
  <si>
    <t>FFRDC
Name/Organization</t>
  </si>
  <si>
    <t>Total Contractual</t>
  </si>
  <si>
    <t>f. Contractual</t>
  </si>
  <si>
    <t>Position Title</t>
  </si>
  <si>
    <t>Instructions and Summary</t>
  </si>
  <si>
    <t>Total</t>
  </si>
  <si>
    <t>Award Recipient:</t>
  </si>
  <si>
    <t xml:space="preserve">Form submitted by: </t>
  </si>
  <si>
    <t>Award Number:</t>
  </si>
  <si>
    <t>Catalog price</t>
  </si>
  <si>
    <t>For Alpha prototype - Task 2.4</t>
  </si>
  <si>
    <t>Reliability testing of PV modules- Task 4.3</t>
  </si>
  <si>
    <t>Sub-total</t>
  </si>
  <si>
    <t>Established UCD costs</t>
  </si>
  <si>
    <t xml:space="preserve">Support of graduate students working on project </t>
  </si>
  <si>
    <t>Cash</t>
  </si>
  <si>
    <t>(May be award recipient or sub-recipient)</t>
  </si>
  <si>
    <t>Sub-recipient</t>
  </si>
  <si>
    <t>Vendor</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</si>
  <si>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</si>
  <si>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</si>
  <si>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</si>
  <si>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</si>
  <si>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</si>
  <si>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</si>
  <si>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</si>
  <si>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</si>
  <si>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</si>
  <si>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</si>
  <si>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</si>
  <si>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</si>
  <si>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</si>
  <si>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</si>
  <si>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</si>
  <si>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</si>
  <si>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</si>
  <si>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</si>
  <si>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</si>
  <si>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</si>
  <si>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</si>
  <si>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</si>
  <si>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</si>
  <si>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</si>
  <si>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of Project</t>
  </si>
  <si>
    <t>Total Costs</t>
  </si>
  <si>
    <r>
      <t xml:space="preserve">Comments </t>
    </r>
    <r>
      <rPr>
        <sz val="10"/>
        <rFont val="Arial"/>
        <family val="2"/>
      </rPr>
      <t>(as needed)</t>
    </r>
  </si>
  <si>
    <t>Additional Explanation (as needed):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</si>
  <si>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</si>
  <si>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</si>
  <si>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You must provide an explanation (below or in a separate attachment) and show how your indirect cost rate was applied to this budget in order to come up with the indirect costs shown.</t>
  </si>
  <si>
    <t>Project partner ABC Company will provide 20 PV modules for product development at the price of $680 per module</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</si>
  <si>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</si>
  <si>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</si>
  <si>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</si>
  <si>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</si>
  <si>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</si>
  <si>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</si>
  <si>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</si>
  <si>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</si>
  <si>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</si>
  <si>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</si>
  <si>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</si>
  <si>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</si>
  <si>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</si>
  <si>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</si>
  <si>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</si>
  <si>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</si>
  <si>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</si>
  <si>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</si>
  <si>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</si>
  <si>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</si>
  <si>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</si>
  <si>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</si>
  <si>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</si>
  <si>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</si>
  <si>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t>Vendor Quote - Attached</t>
  </si>
  <si>
    <t xml:space="preserve">Type (Cash or In Kind) </t>
  </si>
  <si>
    <t>Lodging per Traveler</t>
  </si>
  <si>
    <t>Flight per Traveler</t>
  </si>
  <si>
    <t>Vehicle per Traveler</t>
  </si>
  <si>
    <t>Per Diem Per Traveler</t>
  </si>
  <si>
    <t xml:space="preserve">Please read the instructions on each worksheet tab before starting. If you have any questions, please ask your DOE contact!  </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</si>
  <si>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</si>
  <si>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Total
($)</t>
  </si>
  <si>
    <t>Application Period</t>
  </si>
  <si>
    <t>Proposed Application Period Dates</t>
  </si>
  <si>
    <t>Total Direct Personnel Cost</t>
  </si>
  <si>
    <t>Total Cost</t>
  </si>
  <si>
    <t xml:space="preserve">Application Period </t>
  </si>
  <si>
    <t xml:space="preserve">Section B - Budget Categories </t>
  </si>
  <si>
    <t>Cost Match</t>
  </si>
  <si>
    <t xml:space="preserve">Cost Match Item </t>
  </si>
  <si>
    <t>Total Project Cost Match</t>
  </si>
  <si>
    <t>Total Cost Match</t>
  </si>
  <si>
    <t>Cost Match Percent of Federal Share:</t>
  </si>
  <si>
    <t>Cost Match % of Federal Share</t>
  </si>
  <si>
    <t>Federal Share</t>
  </si>
  <si>
    <t>Total Project Costs</t>
  </si>
  <si>
    <t xml:space="preserve">Total Federal Share of Project Costs:  </t>
  </si>
  <si>
    <t>g. Other Direct Costs</t>
  </si>
  <si>
    <t>h. Indirect Charges</t>
  </si>
  <si>
    <r>
      <rPr>
        <b/>
        <sz val="10"/>
        <rFont val="Arial"/>
        <family val="2"/>
      </rPr>
      <t>1.</t>
    </r>
    <r>
      <rPr>
        <sz val="10"/>
        <rFont val="Arial"/>
        <family val="2"/>
      </rPr>
      <t xml:space="preserve"> Fill out the blank white cells in workbook tabs a. through i. with total project costs. Reference the instructions on each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match)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i.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</si>
  <si>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t xml:space="preserve"> Task #</t>
  </si>
  <si>
    <t>Additional Explanation (as needed): Please use this box (or an attachment) to list the elements that comprise your fringe benefits and how they are applied to your base (e.g. Personnel) to arrive at your fringe benefit rate.</t>
  </si>
  <si>
    <t>Task #</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</si>
  <si>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b/>
        <sz val="10"/>
        <color rgb="FFFF0000"/>
        <rFont val="Arial"/>
        <family val="2"/>
      </rPr>
      <t>4</t>
    </r>
    <r>
      <rPr>
        <sz val="10"/>
        <color rgb="FFFF0000"/>
        <rFont val="Arial"/>
        <family val="2"/>
      </rPr>
      <t>. Each budget period is rounded to the nearest dollar.</t>
    </r>
  </si>
  <si>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</si>
  <si>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Justification of Need</t>
  </si>
  <si>
    <r>
      <t>INSTRUCTIONS - PLEASE READ!!!</t>
    </r>
    <r>
      <rPr>
        <b/>
        <sz val="10"/>
        <rFont val="Arial"/>
        <family val="2"/>
      </rPr>
      <t xml:space="preserve">
1.</t>
    </r>
    <r>
      <rPr>
        <sz val="10"/>
        <rFont val="Arial"/>
        <family val="2"/>
      </rPr>
      <t xml:space="preserve"> List project costs solely for personnel of the entity completing this form.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r>
      <rPr>
        <b/>
        <sz val="10"/>
        <color rgb="FFFF0000"/>
        <rFont val="Arial"/>
        <family val="2"/>
      </rPr>
      <t>5</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</si>
  <si>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r>
      <rPr>
        <b/>
        <sz val="10"/>
        <color rgb="FFFF0000"/>
        <rFont val="Arial"/>
        <family val="2"/>
      </rPr>
      <t>3</t>
    </r>
    <r>
      <rPr>
        <sz val="10"/>
        <color rgb="FFFF0000"/>
        <rFont val="Arial"/>
        <family val="2"/>
      </rPr>
      <t>. The total cost for each application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</si>
  <si>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DOE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15%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b/>
        <sz val="10"/>
        <color rgb="FFFF0000"/>
        <rFont val="Arial"/>
        <family val="2"/>
      </rPr>
      <t>5</t>
    </r>
    <r>
      <rPr>
        <sz val="10"/>
        <color rgb="FFFF0000"/>
        <rFont val="Arial"/>
        <family val="2"/>
      </rPr>
      <t>. Each application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</si>
  <si>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match proposed must be provided in the table below. </t>
    </r>
    <r>
      <rPr>
        <b/>
        <sz val="10"/>
        <rFont val="Arial"/>
        <family val="2"/>
      </rPr>
      <t>All items in the chart below must be identified within the applicable cost category tabs a. through g. in addition to the detailed presentation of the cash or cash value of all cost match proposed provided in the table below.</t>
    </r>
    <r>
      <rPr>
        <sz val="10"/>
        <rFont val="Arial"/>
        <family val="2"/>
      </rPr>
      <t xml:space="preserve"> Identify the source organization &amp; amount of each cost match item proposed in the award. 
</t>
    </r>
    <r>
      <rPr>
        <b/>
        <sz val="10"/>
        <rFont val="Arial"/>
        <family val="2"/>
      </rPr>
      <t xml:space="preserve">2. </t>
    </r>
    <r>
      <rPr>
        <u/>
        <sz val="10"/>
        <rFont val="Arial"/>
        <family val="2"/>
      </rPr>
      <t>Cash Cost Match</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match. All cost match items must be necessary to the performance of the project.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Match</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match items include volunteer personnel hours, the donation of space or use of equipment, etc. The cash value and calculations thereof for all In Kind cost match items must be justified and explained in the Cost Match Item section below. All cost match items must be necessary to the performance of the project. If questions exist, consult with DOE before filling out In Kind cost match in this section.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match. This prohibition includes FFRDC sub-recipients. Non-Federal sources include any source not originally derived from Federal funds. Cost matching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match) under any resulting award. The project may only incur those costs that are allowable and allocable to the project (including cost match)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15% de minimis Indirect Cost rate </t>
    </r>
    <r>
      <rPr>
        <b/>
        <sz val="10"/>
        <rFont val="Arial"/>
        <family val="2"/>
      </rPr>
      <t>cannot claim the resulting indirect costs as a Cost Match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Match contribution,</t>
    </r>
    <r>
      <rPr>
        <b/>
        <sz val="10"/>
        <rFont val="Arial"/>
        <family val="2"/>
      </rPr>
      <t xml:space="preserve"> without prior approval.
</t>
    </r>
    <r>
      <rPr>
        <b/>
        <sz val="10"/>
        <color rgb="FFFF0000"/>
        <rFont val="Arial"/>
        <family val="2"/>
      </rPr>
      <t>8.</t>
    </r>
    <r>
      <rPr>
        <sz val="10"/>
        <color rgb="FFFF0000"/>
        <rFont val="Arial"/>
        <family val="2"/>
      </rPr>
      <t xml:space="preserve"> Each application period is rounded to the nearest dollar. </t>
    </r>
  </si>
  <si>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15% of modified total direct costs (MTDC) which may be used indefinitely. 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</si>
  <si>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r>
      <t>INSTRUCTIONS - PLEASE READ!!!</t>
    </r>
    <r>
      <rPr>
        <b/>
        <sz val="10"/>
        <rFont val="Arial"/>
        <family val="2"/>
      </rPr>
      <t xml:space="preserve">
1. </t>
    </r>
    <r>
      <rPr>
        <sz val="10"/>
        <rFont val="Arial"/>
        <family val="2"/>
      </rPr>
      <t xml:space="preserve">Examples of Purpose of Travel are subrecipient site visits, DOE meetings, project management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project.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b/>
        <sz val="10"/>
        <color rgb="FFFF0000"/>
        <rFont val="Arial"/>
        <family val="2"/>
      </rPr>
      <t>4</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</si>
  <si>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$500,000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$500,000 or more, a basis of cost (e.g. vendor quotes, prior invoices, engineering estimates, historical pricing, etc) must be provided. A vendor is a legal entity contracted to provide goods and services within normal business operations, provide similar goods or services to many different purchasers, operate in a competitive environment, provide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t>
    </r>
    <r>
      <rPr>
        <b/>
        <sz val="10"/>
        <color rgb="FFFF0000"/>
        <rFont val="Arial"/>
        <family val="2"/>
      </rPr>
      <t>5</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</si>
  <si>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$10,000.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engineering estimates, historical pricing, etc.) and attaching information where possible.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b/>
        <sz val="10"/>
        <color rgb="FFFF0000"/>
        <rFont val="Arial"/>
        <family val="2"/>
      </rPr>
      <t>4</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</si>
  <si>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$10,000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$10,000, regardless of the length of its useful life. 
</t>
    </r>
    <r>
      <rPr>
        <b/>
        <sz val="10"/>
        <rFont val="Arial"/>
        <family val="2"/>
      </rPr>
      <t>2.</t>
    </r>
    <r>
      <rPr>
        <sz val="10"/>
        <rFont val="Arial"/>
        <family val="2"/>
      </rPr>
      <t xml:space="preserve"> List all proposed supplies below, providing a basis of costs (e.g. vendor quotes, catalog prices, prior invoices, engineering estimates, historical pricing, etc).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$10,000 or less used to assemble an equipment item with a value greater than $10,000 with a useful life of more than one year should be included on the equipment tab. If supply items and costs are ambiguous in nature, contact your DOE representative for proper categorization.  
</t>
    </r>
    <r>
      <rPr>
        <b/>
        <sz val="10"/>
        <color rgb="FFFF0000"/>
        <rFont val="Arial"/>
        <family val="2"/>
      </rPr>
      <t>4</t>
    </r>
    <r>
      <rPr>
        <sz val="10"/>
        <color rgb="FFFF0000"/>
        <rFont val="Arial"/>
        <family val="2"/>
      </rPr>
      <t xml:space="preserve">. The total cost for each application period is rounded to the nearest dollar.                                                            </t>
    </r>
  </si>
  <si>
    <t>Indirect</t>
  </si>
  <si>
    <t>Other</t>
  </si>
  <si>
    <t>Contractual</t>
  </si>
  <si>
    <t>Supplies</t>
  </si>
  <si>
    <t>Equipment</t>
  </si>
  <si>
    <t>Travel</t>
  </si>
  <si>
    <t>Fringe</t>
  </si>
  <si>
    <t>Personnel</t>
  </si>
  <si>
    <t>Cost Match Budget Category</t>
  </si>
  <si>
    <t>Cost Match Description</t>
  </si>
  <si>
    <t>Cost Match Budget Categories</t>
  </si>
  <si>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breakdown of the cash or cash value of all cost match proposed must be provided in the table below. </t>
    </r>
    <r>
      <rPr>
        <b/>
        <sz val="10"/>
        <rFont val="Arial"/>
        <family val="2"/>
      </rPr>
      <t>All items in the chart below must be identified within the applicable cost category tabs a. through h.</t>
    </r>
    <r>
      <rPr>
        <sz val="10"/>
        <rFont val="Arial"/>
        <family val="2"/>
      </rPr>
      <t xml:space="preserve"> Identify the source organization &amp; amount of each cost match item proposed in the award. 
2. The total cost match noted in tab i.Cost Match should be accounted for in the table below. 
3. Please do not delete the list of categories.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</si>
</sst>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6" x14ac:knownFonts="1">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10"/>
      </top>
      <bottom style="medium">
        <color indexed="10"/>
      </bottom>
      <diagonal/>
    </border>
    <border>
      <left style="thin">
        <color indexed="64"/>
      </left>
      <right/>
      <top style="medium">
        <color indexed="64"/>
      </top>
      <bottom/>
      <diagonal/>
    </border>
  </borders>
  <cellStyleXfs count="7">
    <xf numFmtId="0" fontId="0" fillId="0" borderId="0"/>
    <xf numFmtId="44" fontId="2" fillId="0" borderId="0" applyFont="0" applyFill="0" applyBorder="0" applyAlignment="0" applyProtection="0"/>
    <xf numFmtId="0" fontId="6" fillId="0" borderId="0"/>
    <xf numFmtId="0" fontId="29" fillId="0" borderId="0"/>
    <xf numFmtId="9" fontId="2" fillId="0" borderId="0" applyFont="0" applyFill="0" applyBorder="0" applyAlignment="0" applyProtection="0"/>
    <xf numFmtId="0" fontId="2" fillId="0" borderId="0"/>
    <xf numFmtId="0" fontId="1" fillId="0" borderId="0"/>
  </cellStyleXfs>
  <cellXfs count="441">
    <xf numFmtId="0" fontId="0" fillId="0" borderId="0" xfId="0"/>
    <xf numFmtId="0" fontId="10" fillId="0" borderId="0" xfId="0" applyFont="1" applyAlignment="1">
      <alignment vertical="center" wrapText="1"/>
    </xf>
    <xf numFmtId="0" fontId="12" fillId="0" borderId="0" xfId="0" applyFont="1" applyAlignment="1">
      <alignment vertical="center" wrapText="1"/>
    </xf>
    <xf numFmtId="1" fontId="6" fillId="0" borderId="1" xfId="0" applyNumberFormat="1" applyFont="1" applyBorder="1" applyAlignment="1" applyProtection="1">
      <alignment horizontal="center" vertical="top" wrapText="1"/>
      <protection locked="0"/>
    </xf>
    <xf numFmtId="0" fontId="6" fillId="0" borderId="2" xfId="0" applyFont="1" applyBorder="1" applyAlignment="1" applyProtection="1">
      <alignment horizontal="left" vertical="top" wrapText="1"/>
      <protection locked="0"/>
    </xf>
    <xf numFmtId="1" fontId="6" fillId="0" borderId="1" xfId="0" applyNumberFormat="1" applyFont="1" applyBorder="1" applyAlignment="1" applyProtection="1">
      <alignment horizontal="left" vertical="top" wrapText="1"/>
      <protection locked="0"/>
    </xf>
    <xf numFmtId="0" fontId="6" fillId="0" borderId="0" xfId="0" applyFont="1" applyAlignment="1" applyProtection="1">
      <alignment vertical="top" wrapText="1"/>
      <protection locked="0"/>
    </xf>
    <xf numFmtId="0" fontId="6" fillId="0" borderId="11" xfId="0" applyFont="1" applyBorder="1" applyAlignment="1" applyProtection="1">
      <alignment horizontal="left" vertical="top" wrapText="1"/>
      <protection locked="0"/>
    </xf>
    <xf numFmtId="1" fontId="6" fillId="0" borderId="7" xfId="0" applyNumberFormat="1" applyFont="1" applyBorder="1" applyAlignment="1" applyProtection="1">
      <alignment horizontal="center" vertical="top" wrapText="1"/>
      <protection locked="0"/>
    </xf>
    <xf numFmtId="1" fontId="6" fillId="0" borderId="7" xfId="0" applyNumberFormat="1" applyFont="1" applyBorder="1" applyAlignment="1" applyProtection="1">
      <alignment horizontal="left" vertical="top" wrapText="1"/>
      <protection locked="0"/>
    </xf>
    <xf numFmtId="49" fontId="11" fillId="0" borderId="0" xfId="0" applyNumberFormat="1" applyFont="1" applyAlignment="1">
      <alignment horizontal="center" vertical="center" wrapText="1"/>
    </xf>
    <xf numFmtId="0" fontId="4" fillId="0" borderId="0" xfId="0" applyFont="1" applyAlignment="1" applyProtection="1">
      <alignment horizontal="left" vertical="top" wrapText="1"/>
      <protection locked="0"/>
    </xf>
    <xf numFmtId="0" fontId="5" fillId="2" borderId="18"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0" fillId="0" borderId="0" xfId="0" applyAlignment="1">
      <alignment vertical="center" wrapText="1"/>
    </xf>
    <xf numFmtId="49" fontId="6" fillId="0" borderId="0" xfId="0" applyNumberFormat="1"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21" xfId="0" applyFont="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6" fillId="0" borderId="15" xfId="0" applyFont="1" applyBorder="1" applyAlignment="1" applyProtection="1">
      <alignment horizontal="left" vertical="center" wrapText="1"/>
      <protection locked="0"/>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49" fontId="3" fillId="0" borderId="0" xfId="0" applyNumberFormat="1" applyFont="1" applyAlignment="1">
      <alignment horizontal="left" vertical="center"/>
    </xf>
    <xf numFmtId="49" fontId="3" fillId="0" borderId="0" xfId="0" applyNumberFormat="1" applyFont="1" applyAlignment="1">
      <alignment horizontal="right" vertical="center" wrapText="1"/>
    </xf>
    <xf numFmtId="49" fontId="26" fillId="0" borderId="0" xfId="0" applyNumberFormat="1" applyFont="1" applyAlignment="1">
      <alignment horizontal="left" vertical="center"/>
    </xf>
    <xf numFmtId="0" fontId="5" fillId="0" borderId="0" xfId="0" applyFont="1" applyAlignment="1">
      <alignment horizontal="right" vertical="center" wrapText="1"/>
    </xf>
    <xf numFmtId="0" fontId="8" fillId="0" borderId="9" xfId="0" applyFont="1" applyBorder="1" applyAlignment="1" applyProtection="1">
      <alignment horizontal="left" vertical="center" wrapText="1"/>
      <protection locked="0"/>
    </xf>
    <xf numFmtId="0" fontId="8" fillId="0" borderId="0" xfId="0" applyFont="1" applyAlignment="1">
      <alignment vertical="center" wrapText="1"/>
    </xf>
    <xf numFmtId="0" fontId="5" fillId="0" borderId="0" xfId="0" applyFont="1" applyAlignment="1">
      <alignment vertical="center" wrapText="1"/>
    </xf>
    <xf numFmtId="0" fontId="3" fillId="0" borderId="0" xfId="0" applyFont="1" applyAlignment="1">
      <alignment horizontal="center" vertical="center" wrapText="1"/>
    </xf>
    <xf numFmtId="49" fontId="0" fillId="0" borderId="0" xfId="0" applyNumberFormat="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right" vertical="center" wrapText="1"/>
    </xf>
    <xf numFmtId="49" fontId="3" fillId="0" borderId="0" xfId="0" applyNumberFormat="1" applyFont="1" applyAlignment="1">
      <alignment horizontal="left" vertical="center" wrapText="1"/>
    </xf>
    <xf numFmtId="0" fontId="3" fillId="0" borderId="0" xfId="0" applyFont="1" applyAlignment="1">
      <alignment vertical="center" wrapText="1"/>
    </xf>
    <xf numFmtId="0" fontId="31" fillId="0" borderId="0" xfId="0" applyFont="1" applyAlignment="1">
      <alignment horizontal="left" vertical="center" wrapText="1"/>
    </xf>
    <xf numFmtId="49" fontId="5" fillId="0" borderId="0" xfId="0" applyNumberFormat="1" applyFont="1" applyAlignment="1">
      <alignment vertical="center" wrapText="1"/>
    </xf>
    <xf numFmtId="49" fontId="6" fillId="0" borderId="0" xfId="0" applyNumberFormat="1" applyFont="1" applyAlignment="1">
      <alignment horizontal="center" vertical="center" wrapText="1"/>
    </xf>
    <xf numFmtId="0" fontId="5" fillId="0" borderId="0" xfId="0" applyFont="1" applyAlignment="1">
      <alignment horizontal="left" vertical="center" wrapText="1"/>
    </xf>
    <xf numFmtId="0" fontId="19" fillId="0" borderId="0" xfId="0" applyFont="1" applyAlignment="1">
      <alignment vertical="center" wrapText="1"/>
    </xf>
    <xf numFmtId="0" fontId="6" fillId="0" borderId="1" xfId="0" applyFont="1" applyBorder="1" applyAlignment="1" applyProtection="1">
      <alignment vertical="center"/>
      <protection locked="0"/>
    </xf>
    <xf numFmtId="0" fontId="6" fillId="0" borderId="7" xfId="0" applyFont="1" applyBorder="1" applyAlignment="1" applyProtection="1">
      <alignment vertical="center"/>
      <protection locked="0"/>
    </xf>
    <xf numFmtId="0" fontId="4" fillId="3" borderId="23" xfId="0" applyFont="1" applyFill="1" applyBorder="1" applyAlignment="1">
      <alignment horizontal="center" vertical="center" wrapText="1"/>
    </xf>
    <xf numFmtId="0" fontId="4" fillId="3" borderId="23" xfId="0" applyFont="1" applyFill="1" applyBorder="1" applyAlignment="1">
      <alignment horizontal="right" vertical="center" wrapText="1"/>
    </xf>
    <xf numFmtId="0" fontId="5" fillId="3" borderId="25"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1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36" xfId="0" applyFont="1" applyFill="1" applyBorder="1" applyAlignment="1">
      <alignment horizontal="right" vertical="center" wrapText="1"/>
    </xf>
    <xf numFmtId="0" fontId="4" fillId="5" borderId="17" xfId="0" applyFont="1" applyFill="1" applyBorder="1" applyAlignment="1">
      <alignment horizontal="right" vertical="center" wrapText="1"/>
    </xf>
    <xf numFmtId="0" fontId="6" fillId="4" borderId="7" xfId="0" applyFont="1" applyFill="1" applyBorder="1" applyAlignment="1" applyProtection="1">
      <alignment horizontal="right" vertical="center" wrapText="1"/>
      <protection locked="0"/>
    </xf>
    <xf numFmtId="164" fontId="6" fillId="4" borderId="7" xfId="0" applyNumberFormat="1" applyFont="1" applyFill="1" applyBorder="1" applyAlignment="1" applyProtection="1">
      <alignment horizontal="right" vertical="center" wrapText="1"/>
      <protection locked="0"/>
    </xf>
    <xf numFmtId="0" fontId="6" fillId="4" borderId="1" xfId="0" applyFont="1" applyFill="1" applyBorder="1" applyAlignment="1" applyProtection="1">
      <alignment horizontal="right" vertical="center" wrapText="1"/>
      <protection locked="0"/>
    </xf>
    <xf numFmtId="164" fontId="6" fillId="4" borderId="1" xfId="0" applyNumberFormat="1" applyFont="1" applyFill="1" applyBorder="1" applyAlignment="1" applyProtection="1">
      <alignment horizontal="right" vertical="center" wrapText="1"/>
      <protection locked="0"/>
    </xf>
    <xf numFmtId="0" fontId="5" fillId="5" borderId="33" xfId="0" applyFont="1" applyFill="1" applyBorder="1" applyAlignment="1">
      <alignment horizontal="center" vertical="center" wrapText="1"/>
    </xf>
    <xf numFmtId="164" fontId="5" fillId="5" borderId="33" xfId="0" applyNumberFormat="1" applyFont="1" applyFill="1" applyBorder="1" applyAlignment="1">
      <alignment horizontal="center" vertical="center" wrapText="1"/>
    </xf>
    <xf numFmtId="0" fontId="34" fillId="3" borderId="5" xfId="0" applyFont="1" applyFill="1" applyBorder="1" applyAlignment="1">
      <alignment horizontal="left" vertical="center" wrapText="1"/>
    </xf>
    <xf numFmtId="0" fontId="34" fillId="3" borderId="1" xfId="0" applyFont="1" applyFill="1" applyBorder="1" applyAlignment="1">
      <alignment horizontal="right" vertical="center" wrapText="1"/>
    </xf>
    <xf numFmtId="164" fontId="34" fillId="3" borderId="1" xfId="0" applyNumberFormat="1" applyFont="1" applyFill="1" applyBorder="1" applyAlignment="1">
      <alignment horizontal="right" vertical="center" wrapText="1"/>
    </xf>
    <xf numFmtId="165" fontId="34" fillId="3" borderId="7" xfId="0" applyNumberFormat="1" applyFont="1" applyFill="1" applyBorder="1" applyAlignment="1">
      <alignment horizontal="right" vertical="center" wrapText="1"/>
    </xf>
    <xf numFmtId="0" fontId="34" fillId="3" borderId="21" xfId="0" applyFont="1" applyFill="1" applyBorder="1" applyAlignment="1">
      <alignment horizontal="left" vertical="center" wrapText="1"/>
    </xf>
    <xf numFmtId="0" fontId="34" fillId="3" borderId="39" xfId="0" applyFont="1" applyFill="1" applyBorder="1" applyAlignment="1">
      <alignment horizontal="left" vertical="center" wrapText="1"/>
    </xf>
    <xf numFmtId="0" fontId="34" fillId="3" borderId="27" xfId="0" applyFont="1" applyFill="1" applyBorder="1" applyAlignment="1">
      <alignment horizontal="right" vertical="center" wrapText="1"/>
    </xf>
    <xf numFmtId="164" fontId="34" fillId="3" borderId="27" xfId="0" applyNumberFormat="1" applyFont="1" applyFill="1" applyBorder="1" applyAlignment="1">
      <alignment horizontal="right" vertical="center" wrapText="1"/>
    </xf>
    <xf numFmtId="165" fontId="34" fillId="3" borderId="33" xfId="0" applyNumberFormat="1" applyFont="1" applyFill="1" applyBorder="1" applyAlignment="1">
      <alignment horizontal="right" vertical="center" wrapText="1"/>
    </xf>
    <xf numFmtId="0" fontId="34" fillId="3" borderId="34" xfId="0" applyFont="1" applyFill="1" applyBorder="1" applyAlignment="1">
      <alignment horizontal="left" vertical="center" wrapText="1"/>
    </xf>
    <xf numFmtId="0" fontId="4" fillId="3" borderId="23" xfId="0" applyFont="1" applyFill="1" applyBorder="1" applyAlignment="1" applyProtection="1">
      <alignment horizontal="right" vertical="center" wrapText="1"/>
      <protection locked="0"/>
    </xf>
    <xf numFmtId="0" fontId="4" fillId="3" borderId="29" xfId="0" applyFont="1" applyFill="1" applyBorder="1" applyAlignment="1" applyProtection="1">
      <alignment horizontal="right" vertical="center" wrapText="1"/>
      <protection locked="0"/>
    </xf>
    <xf numFmtId="165" fontId="6" fillId="3" borderId="7" xfId="0" applyNumberFormat="1" applyFont="1" applyFill="1" applyBorder="1" applyAlignment="1" applyProtection="1">
      <alignment horizontal="right" vertical="center" wrapText="1"/>
      <protection locked="0"/>
    </xf>
    <xf numFmtId="49" fontId="5" fillId="5" borderId="37" xfId="2" applyNumberFormat="1" applyFont="1" applyFill="1" applyBorder="1" applyAlignment="1">
      <alignment horizontal="center" vertical="center" wrapText="1"/>
    </xf>
    <xf numFmtId="0" fontId="8" fillId="5" borderId="2" xfId="0" applyFont="1" applyFill="1" applyBorder="1" applyAlignment="1">
      <alignment vertical="center" wrapText="1"/>
    </xf>
    <xf numFmtId="49" fontId="5" fillId="5" borderId="1" xfId="2" applyNumberFormat="1" applyFont="1" applyFill="1" applyBorder="1" applyAlignment="1">
      <alignment horizontal="center" vertical="center" wrapText="1"/>
    </xf>
    <xf numFmtId="49" fontId="5" fillId="3" borderId="17" xfId="2" applyNumberFormat="1" applyFont="1" applyFill="1" applyBorder="1" applyAlignment="1">
      <alignment horizontal="right" vertical="center" wrapText="1"/>
    </xf>
    <xf numFmtId="165" fontId="4" fillId="3" borderId="27" xfId="2" applyNumberFormat="1" applyFont="1" applyFill="1" applyBorder="1" applyAlignment="1">
      <alignment horizontal="center" vertical="center" wrapText="1"/>
    </xf>
    <xf numFmtId="9" fontId="4" fillId="3" borderId="27" xfId="2" applyNumberFormat="1" applyFont="1" applyFill="1" applyBorder="1" applyAlignment="1">
      <alignment horizontal="center" vertical="center" wrapText="1"/>
    </xf>
    <xf numFmtId="9" fontId="30" fillId="3" borderId="1" xfId="2" applyNumberFormat="1" applyFont="1" applyFill="1" applyBorder="1" applyAlignment="1">
      <alignment horizontal="center" vertical="center" wrapText="1"/>
    </xf>
    <xf numFmtId="165" fontId="6" fillId="3" borderId="7" xfId="0" applyNumberFormat="1" applyFont="1" applyFill="1" applyBorder="1" applyAlignment="1" applyProtection="1">
      <alignment horizontal="right" vertical="top" wrapText="1"/>
      <protection locked="0"/>
    </xf>
    <xf numFmtId="164" fontId="6" fillId="3" borderId="23" xfId="0" applyNumberFormat="1" applyFont="1" applyFill="1" applyBorder="1" applyAlignment="1" applyProtection="1">
      <alignment horizontal="center" vertical="top" wrapText="1"/>
      <protection locked="0"/>
    </xf>
    <xf numFmtId="1" fontId="6" fillId="3" borderId="23" xfId="0" applyNumberFormat="1" applyFont="1" applyFill="1" applyBorder="1" applyAlignment="1" applyProtection="1">
      <alignment horizontal="center" vertical="top" wrapText="1"/>
      <protection locked="0"/>
    </xf>
    <xf numFmtId="0" fontId="6" fillId="3" borderId="29" xfId="0" applyFont="1" applyFill="1" applyBorder="1" applyAlignment="1" applyProtection="1">
      <alignment horizontal="left" vertical="top" wrapText="1"/>
      <protection locked="0"/>
    </xf>
    <xf numFmtId="164" fontId="6" fillId="4" borderId="7" xfId="0" applyNumberFormat="1" applyFont="1" applyFill="1" applyBorder="1" applyAlignment="1" applyProtection="1">
      <alignment horizontal="center" vertical="top" wrapText="1"/>
      <protection locked="0"/>
    </xf>
    <xf numFmtId="1" fontId="6" fillId="4" borderId="7" xfId="0" applyNumberFormat="1" applyFont="1" applyFill="1" applyBorder="1" applyAlignment="1" applyProtection="1">
      <alignment horizontal="center" vertical="top" wrapText="1"/>
      <protection locked="0"/>
    </xf>
    <xf numFmtId="165" fontId="6" fillId="4" borderId="7" xfId="0" applyNumberFormat="1" applyFont="1" applyFill="1" applyBorder="1" applyAlignment="1" applyProtection="1">
      <alignment horizontal="right" vertical="top" wrapText="1"/>
      <protection locked="0"/>
    </xf>
    <xf numFmtId="0" fontId="6" fillId="4" borderId="21" xfId="0" applyFont="1" applyFill="1" applyBorder="1" applyAlignment="1" applyProtection="1">
      <alignment horizontal="left" vertical="top" wrapText="1"/>
      <protection locked="0"/>
    </xf>
    <xf numFmtId="164" fontId="6" fillId="4" borderId="1" xfId="0" applyNumberFormat="1" applyFont="1" applyFill="1" applyBorder="1" applyAlignment="1" applyProtection="1">
      <alignment horizontal="center" vertical="top" wrapText="1"/>
      <protection locked="0"/>
    </xf>
    <xf numFmtId="1" fontId="6" fillId="4" borderId="1" xfId="0" applyNumberFormat="1" applyFont="1" applyFill="1" applyBorder="1" applyAlignment="1" applyProtection="1">
      <alignment horizontal="center" vertical="top" wrapText="1"/>
      <protection locked="0"/>
    </xf>
    <xf numFmtId="0" fontId="6" fillId="4" borderId="15" xfId="0" applyFont="1" applyFill="1" applyBorder="1" applyAlignment="1" applyProtection="1">
      <alignment horizontal="left" vertical="top" wrapText="1"/>
      <protection locked="0"/>
    </xf>
    <xf numFmtId="1" fontId="4" fillId="3" borderId="23" xfId="0" applyNumberFormat="1" applyFont="1" applyFill="1" applyBorder="1" applyAlignment="1" applyProtection="1">
      <alignment horizontal="center" vertical="top" wrapText="1"/>
      <protection locked="0"/>
    </xf>
    <xf numFmtId="0" fontId="6" fillId="4" borderId="7" xfId="0" applyFont="1" applyFill="1" applyBorder="1" applyAlignment="1" applyProtection="1">
      <alignment horizontal="center" vertical="top" wrapText="1"/>
      <protection locked="0"/>
    </xf>
    <xf numFmtId="165" fontId="6" fillId="4" borderId="7" xfId="0" applyNumberFormat="1" applyFont="1" applyFill="1" applyBorder="1" applyAlignment="1" applyProtection="1">
      <alignment horizontal="center" vertical="top" wrapText="1"/>
      <protection locked="0"/>
    </xf>
    <xf numFmtId="0" fontId="6" fillId="4" borderId="1" xfId="0" applyFont="1" applyFill="1" applyBorder="1" applyAlignment="1" applyProtection="1">
      <alignment horizontal="center" vertical="top" wrapText="1"/>
      <protection locked="0"/>
    </xf>
    <xf numFmtId="165" fontId="6" fillId="4" borderId="1" xfId="0" applyNumberFormat="1" applyFont="1" applyFill="1" applyBorder="1" applyAlignment="1" applyProtection="1">
      <alignment horizontal="right" vertical="top" wrapText="1"/>
      <protection locked="0"/>
    </xf>
    <xf numFmtId="0" fontId="6" fillId="3" borderId="23" xfId="0" applyFont="1" applyFill="1" applyBorder="1" applyAlignment="1" applyProtection="1">
      <alignment horizontal="center" vertical="top" wrapText="1"/>
      <protection locked="0"/>
    </xf>
    <xf numFmtId="165" fontId="6" fillId="3" borderId="23" xfId="0" applyNumberFormat="1" applyFont="1" applyFill="1" applyBorder="1" applyAlignment="1" applyProtection="1">
      <alignment horizontal="right" vertical="top" wrapText="1"/>
      <protection locked="0"/>
    </xf>
    <xf numFmtId="0" fontId="6" fillId="3" borderId="29" xfId="0" applyFont="1" applyFill="1" applyBorder="1" applyAlignment="1" applyProtection="1">
      <alignment horizontal="center" vertical="top" wrapText="1"/>
      <protection locked="0"/>
    </xf>
    <xf numFmtId="165" fontId="6" fillId="3" borderId="1" xfId="0" applyNumberFormat="1" applyFont="1" applyFill="1" applyBorder="1" applyAlignment="1" applyProtection="1">
      <alignment horizontal="right" vertical="top" wrapText="1"/>
      <protection locked="0"/>
    </xf>
    <xf numFmtId="164" fontId="6" fillId="4" borderId="7" xfId="0" applyNumberFormat="1" applyFont="1" applyFill="1" applyBorder="1" applyAlignment="1" applyProtection="1">
      <alignment horizontal="right" vertical="top" wrapText="1"/>
      <protection locked="0"/>
    </xf>
    <xf numFmtId="164" fontId="6" fillId="4" borderId="1" xfId="0" applyNumberFormat="1" applyFont="1" applyFill="1" applyBorder="1" applyAlignment="1" applyProtection="1">
      <alignment horizontal="right" vertical="top" wrapText="1"/>
      <protection locked="0"/>
    </xf>
    <xf numFmtId="164" fontId="6" fillId="3" borderId="23" xfId="0" applyNumberFormat="1" applyFont="1" applyFill="1" applyBorder="1" applyAlignment="1" applyProtection="1">
      <alignment horizontal="right" vertical="top" wrapText="1"/>
      <protection locked="0"/>
    </xf>
    <xf numFmtId="0" fontId="6" fillId="0" borderId="6" xfId="0" applyFont="1" applyBorder="1" applyAlignment="1" applyProtection="1">
      <alignment vertical="top" wrapText="1"/>
      <protection locked="0"/>
    </xf>
    <xf numFmtId="0" fontId="6" fillId="0" borderId="5" xfId="0" applyFont="1" applyBorder="1" applyAlignment="1" applyProtection="1">
      <alignment vertical="top" wrapText="1"/>
      <protection locked="0"/>
    </xf>
    <xf numFmtId="165" fontId="4" fillId="0" borderId="0" xfId="0" applyNumberFormat="1" applyFont="1" applyAlignment="1" applyProtection="1">
      <alignment horizontal="right" vertical="top" wrapText="1"/>
      <protection locked="0"/>
    </xf>
    <xf numFmtId="0" fontId="4" fillId="3" borderId="39" xfId="0" applyFont="1" applyFill="1" applyBorder="1" applyAlignment="1" applyProtection="1">
      <alignment horizontal="right" vertical="top" wrapText="1"/>
      <protection locked="0"/>
    </xf>
    <xf numFmtId="0" fontId="4" fillId="3" borderId="28" xfId="0" applyFont="1" applyFill="1" applyBorder="1" applyAlignment="1" applyProtection="1">
      <alignment horizontal="right" vertical="top" wrapText="1"/>
      <protection locked="0"/>
    </xf>
    <xf numFmtId="1" fontId="6" fillId="4" borderId="7" xfId="0" applyNumberFormat="1" applyFont="1" applyFill="1" applyBorder="1" applyAlignment="1" applyProtection="1">
      <alignment horizontal="left" vertical="top" wrapText="1"/>
      <protection locked="0"/>
    </xf>
    <xf numFmtId="1" fontId="6" fillId="4" borderId="1" xfId="0" applyNumberFormat="1" applyFont="1" applyFill="1" applyBorder="1" applyAlignment="1" applyProtection="1">
      <alignment horizontal="left" vertical="top" wrapText="1"/>
      <protection locked="0"/>
    </xf>
    <xf numFmtId="1" fontId="6" fillId="3" borderId="23" xfId="0" applyNumberFormat="1" applyFont="1" applyFill="1" applyBorder="1" applyAlignment="1" applyProtection="1">
      <alignment horizontal="left" vertical="top" wrapText="1"/>
      <protection locked="0"/>
    </xf>
    <xf numFmtId="165" fontId="5" fillId="5" borderId="33" xfId="0" applyNumberFormat="1" applyFont="1" applyFill="1" applyBorder="1" applyAlignment="1">
      <alignment horizontal="center" vertical="center" wrapText="1"/>
    </xf>
    <xf numFmtId="0" fontId="4" fillId="3" borderId="31" xfId="0" applyFont="1" applyFill="1" applyBorder="1" applyAlignment="1" applyProtection="1">
      <alignment horizontal="left" vertical="top" wrapText="1"/>
      <protection locked="0"/>
    </xf>
    <xf numFmtId="1" fontId="4" fillId="3" borderId="23" xfId="0" applyNumberFormat="1" applyFont="1" applyFill="1" applyBorder="1" applyAlignment="1" applyProtection="1">
      <alignment horizontal="right" vertical="top" wrapText="1"/>
      <protection locked="0"/>
    </xf>
    <xf numFmtId="0" fontId="6" fillId="0" borderId="49" xfId="0" applyFont="1" applyBorder="1" applyAlignment="1" applyProtection="1">
      <alignment vertical="center" wrapText="1"/>
      <protection locked="0"/>
    </xf>
    <xf numFmtId="0" fontId="6" fillId="4" borderId="49" xfId="0" applyFont="1" applyFill="1" applyBorder="1" applyAlignment="1" applyProtection="1">
      <alignment horizontal="right" vertical="center" wrapText="1"/>
      <protection locked="0"/>
    </xf>
    <xf numFmtId="164" fontId="6" fillId="4" borderId="49" xfId="0" applyNumberFormat="1" applyFont="1" applyFill="1" applyBorder="1" applyAlignment="1" applyProtection="1">
      <alignment horizontal="right" vertical="center" wrapText="1"/>
      <protection locked="0"/>
    </xf>
    <xf numFmtId="165" fontId="6" fillId="3" borderId="4" xfId="0" applyNumberFormat="1" applyFont="1" applyFill="1" applyBorder="1" applyAlignment="1" applyProtection="1">
      <alignment horizontal="right" vertical="center" wrapText="1"/>
      <protection locked="0"/>
    </xf>
    <xf numFmtId="0" fontId="6" fillId="0" borderId="14" xfId="0" applyFont="1" applyBorder="1" applyAlignment="1" applyProtection="1">
      <alignment horizontal="left" vertical="center" wrapText="1"/>
      <protection locked="0"/>
    </xf>
    <xf numFmtId="165" fontId="6" fillId="4" borderId="7" xfId="1" applyNumberFormat="1" applyFont="1" applyFill="1" applyBorder="1" applyAlignment="1" applyProtection="1">
      <alignment horizontal="right" vertical="top" wrapText="1"/>
      <protection locked="0"/>
    </xf>
    <xf numFmtId="165" fontId="6" fillId="4" borderId="1" xfId="1" applyNumberFormat="1" applyFont="1" applyFill="1" applyBorder="1" applyAlignment="1" applyProtection="1">
      <alignment horizontal="right" vertical="top" wrapText="1"/>
      <protection locked="0"/>
    </xf>
    <xf numFmtId="165" fontId="6" fillId="3" borderId="23" xfId="1" applyNumberFormat="1" applyFont="1" applyFill="1" applyBorder="1" applyAlignment="1" applyProtection="1">
      <alignment horizontal="right" vertical="top" wrapText="1"/>
      <protection locked="0"/>
    </xf>
    <xf numFmtId="1" fontId="6" fillId="4" borderId="7" xfId="0" applyNumberFormat="1" applyFont="1" applyFill="1" applyBorder="1" applyAlignment="1" applyProtection="1">
      <alignment horizontal="right" vertical="top" wrapText="1"/>
      <protection locked="0"/>
    </xf>
    <xf numFmtId="1" fontId="6" fillId="4" borderId="1" xfId="0" applyNumberFormat="1" applyFont="1" applyFill="1" applyBorder="1" applyAlignment="1" applyProtection="1">
      <alignment horizontal="right" vertical="top" wrapText="1"/>
      <protection locked="0"/>
    </xf>
    <xf numFmtId="1" fontId="6" fillId="3" borderId="23" xfId="0" applyNumberFormat="1" applyFont="1" applyFill="1" applyBorder="1" applyAlignment="1" applyProtection="1">
      <alignment horizontal="right" vertical="top" wrapText="1"/>
      <protection locked="0"/>
    </xf>
    <xf numFmtId="44" fontId="8" fillId="5" borderId="1" xfId="1" applyFont="1" applyFill="1" applyBorder="1" applyAlignment="1" applyProtection="1">
      <alignment horizontal="center" wrapText="1"/>
      <protection locked="0"/>
    </xf>
    <xf numFmtId="165" fontId="8" fillId="4" borderId="1" xfId="1" applyNumberFormat="1" applyFont="1" applyFill="1" applyBorder="1" applyAlignment="1" applyProtection="1">
      <alignment horizontal="center" wrapText="1"/>
      <protection locked="0"/>
    </xf>
    <xf numFmtId="9" fontId="33" fillId="3" borderId="2" xfId="2" applyNumberFormat="1" applyFont="1" applyFill="1" applyBorder="1" applyAlignment="1">
      <alignment horizontal="left" vertical="center" wrapText="1"/>
    </xf>
    <xf numFmtId="0" fontId="6" fillId="4" borderId="6"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34" fillId="4" borderId="5" xfId="0" applyFont="1" applyFill="1" applyBorder="1" applyAlignment="1" applyProtection="1">
      <alignment horizontal="left" vertical="top" wrapText="1"/>
      <protection locked="0"/>
    </xf>
    <xf numFmtId="0" fontId="6" fillId="4" borderId="24" xfId="0" applyFont="1" applyFill="1" applyBorder="1" applyAlignment="1" applyProtection="1">
      <alignment horizontal="left" vertical="top" wrapText="1"/>
      <protection locked="0"/>
    </xf>
    <xf numFmtId="165" fontId="6" fillId="3" borderId="4" xfId="0" applyNumberFormat="1" applyFont="1" applyFill="1" applyBorder="1" applyAlignment="1" applyProtection="1">
      <alignment horizontal="right" vertical="top" wrapText="1"/>
      <protection locked="0"/>
    </xf>
    <xf numFmtId="0" fontId="6" fillId="4" borderId="14" xfId="0" applyFont="1" applyFill="1" applyBorder="1" applyAlignment="1" applyProtection="1">
      <alignment horizontal="left" vertical="top" wrapText="1"/>
      <protection locked="0"/>
    </xf>
    <xf numFmtId="0" fontId="6" fillId="0" borderId="11" xfId="0" applyFont="1" applyBorder="1" applyAlignment="1" applyProtection="1">
      <alignment horizontal="center" vertical="center"/>
      <protection locked="0"/>
    </xf>
    <xf numFmtId="0" fontId="6" fillId="3" borderId="31" xfId="0" applyFont="1" applyFill="1" applyBorder="1" applyAlignment="1" applyProtection="1">
      <alignment horizontal="center" vertical="center" wrapText="1"/>
      <protection locked="0"/>
    </xf>
    <xf numFmtId="0" fontId="34" fillId="3" borderId="2" xfId="0" applyFont="1" applyFill="1" applyBorder="1" applyAlignment="1">
      <alignment horizontal="center" vertical="center"/>
    </xf>
    <xf numFmtId="0" fontId="34" fillId="3" borderId="17" xfId="0" applyFont="1" applyFill="1" applyBorder="1" applyAlignment="1">
      <alignment horizontal="center" vertical="center"/>
    </xf>
    <xf numFmtId="0" fontId="6" fillId="4" borderId="49" xfId="0" applyFont="1" applyFill="1" applyBorder="1" applyAlignment="1" applyProtection="1">
      <alignment horizontal="center" vertical="top" wrapText="1"/>
      <protection locked="0"/>
    </xf>
    <xf numFmtId="165" fontId="6" fillId="4" borderId="49" xfId="0" applyNumberFormat="1" applyFont="1" applyFill="1" applyBorder="1" applyAlignment="1" applyProtection="1">
      <alignment horizontal="right" vertical="top" wrapText="1"/>
      <protection locked="0"/>
    </xf>
    <xf numFmtId="165" fontId="6" fillId="3" borderId="49" xfId="0" applyNumberFormat="1" applyFont="1" applyFill="1" applyBorder="1" applyAlignment="1" applyProtection="1">
      <alignment horizontal="right" vertical="top" wrapText="1"/>
      <protection locked="0"/>
    </xf>
    <xf numFmtId="1" fontId="6" fillId="4" borderId="49" xfId="0" applyNumberFormat="1" applyFont="1" applyFill="1" applyBorder="1" applyAlignment="1" applyProtection="1">
      <alignment horizontal="center" vertical="top" wrapText="1"/>
      <protection locked="0"/>
    </xf>
    <xf numFmtId="0" fontId="6" fillId="4" borderId="6" xfId="0" applyFont="1" applyFill="1" applyBorder="1" applyAlignment="1" applyProtection="1">
      <alignment vertical="top" wrapText="1"/>
      <protection locked="0"/>
    </xf>
    <xf numFmtId="0" fontId="6" fillId="4" borderId="5" xfId="0" applyFont="1" applyFill="1" applyBorder="1" applyAlignment="1" applyProtection="1">
      <alignment vertical="top" wrapText="1"/>
      <protection locked="0"/>
    </xf>
    <xf numFmtId="164" fontId="6" fillId="4" borderId="49" xfId="0" applyNumberFormat="1" applyFont="1" applyFill="1" applyBorder="1" applyAlignment="1" applyProtection="1">
      <alignment horizontal="right" vertical="top" wrapText="1"/>
      <protection locked="0"/>
    </xf>
    <xf numFmtId="0" fontId="6" fillId="4" borderId="24" xfId="0" applyFont="1" applyFill="1" applyBorder="1" applyAlignment="1" applyProtection="1">
      <alignment vertical="top" wrapText="1"/>
      <protection locked="0"/>
    </xf>
    <xf numFmtId="0" fontId="6" fillId="0" borderId="2" xfId="0" applyFont="1" applyBorder="1" applyAlignment="1" applyProtection="1">
      <alignment horizontal="center" vertical="top" wrapText="1"/>
      <protection locked="0"/>
    </xf>
    <xf numFmtId="0" fontId="6" fillId="0" borderId="35" xfId="0" applyFont="1" applyBorder="1" applyAlignment="1" applyProtection="1">
      <alignment horizontal="center" vertical="top" wrapText="1"/>
      <protection locked="0"/>
    </xf>
    <xf numFmtId="49" fontId="3" fillId="0" borderId="0" xfId="0" applyNumberFormat="1" applyFont="1" applyAlignment="1">
      <alignment vertical="center" wrapText="1"/>
    </xf>
    <xf numFmtId="1" fontId="6" fillId="4" borderId="49" xfId="0" applyNumberFormat="1" applyFont="1" applyFill="1" applyBorder="1" applyAlignment="1" applyProtection="1">
      <alignment horizontal="left" vertical="top" wrapText="1"/>
      <protection locked="0"/>
    </xf>
    <xf numFmtId="0" fontId="34" fillId="4" borderId="15" xfId="0" applyFont="1" applyFill="1" applyBorder="1" applyAlignment="1">
      <alignment horizontal="center" vertical="center" wrapText="1"/>
    </xf>
    <xf numFmtId="10" fontId="8" fillId="4" borderId="1" xfId="0" applyNumberFormat="1" applyFont="1" applyFill="1" applyBorder="1" applyAlignment="1" applyProtection="1">
      <alignment horizontal="center" wrapText="1"/>
      <protection locked="0"/>
    </xf>
    <xf numFmtId="165" fontId="5" fillId="3" borderId="27" xfId="1" applyNumberFormat="1" applyFont="1" applyFill="1" applyBorder="1" applyAlignment="1" applyProtection="1">
      <alignment horizontal="center" wrapText="1"/>
    </xf>
    <xf numFmtId="165" fontId="4" fillId="3" borderId="23" xfId="0" applyNumberFormat="1" applyFont="1" applyFill="1" applyBorder="1" applyAlignment="1">
      <alignment horizontal="right" vertical="center" wrapText="1"/>
    </xf>
    <xf numFmtId="6" fontId="8" fillId="0" borderId="2" xfId="2" applyNumberFormat="1" applyFont="1" applyBorder="1" applyAlignment="1" applyProtection="1">
      <alignment horizontal="left" vertical="center" wrapText="1"/>
      <protection locked="0"/>
    </xf>
    <xf numFmtId="10" fontId="8" fillId="4" borderId="1" xfId="2" applyNumberFormat="1" applyFont="1" applyFill="1" applyBorder="1" applyAlignment="1" applyProtection="1">
      <alignment horizontal="center" vertical="center" wrapText="1"/>
      <protection locked="0"/>
    </xf>
    <xf numFmtId="6" fontId="8" fillId="0" borderId="2" xfId="2" applyNumberFormat="1" applyFont="1" applyBorder="1" applyAlignment="1" applyProtection="1">
      <alignment horizontal="center" vertical="center" wrapText="1"/>
      <protection locked="0"/>
    </xf>
    <xf numFmtId="165" fontId="8" fillId="3" borderId="15" xfId="2" applyNumberFormat="1" applyFont="1" applyFill="1" applyBorder="1" applyAlignment="1" applyProtection="1">
      <alignment horizontal="center" vertical="center" wrapText="1"/>
      <protection locked="0"/>
    </xf>
    <xf numFmtId="0" fontId="8" fillId="0" borderId="0" xfId="0" applyFont="1" applyAlignment="1" applyProtection="1">
      <alignment vertical="center" wrapText="1"/>
      <protection locked="0"/>
    </xf>
    <xf numFmtId="0" fontId="6" fillId="3" borderId="31" xfId="0" applyFont="1" applyFill="1" applyBorder="1" applyAlignment="1" applyProtection="1">
      <alignment horizontal="center" vertical="top" wrapText="1"/>
      <protection locked="0"/>
    </xf>
    <xf numFmtId="0" fontId="6" fillId="5" borderId="31" xfId="0" applyFont="1" applyFill="1" applyBorder="1" applyAlignment="1" applyProtection="1">
      <alignment horizontal="center" vertical="top" wrapText="1"/>
      <protection locked="0"/>
    </xf>
    <xf numFmtId="165" fontId="4" fillId="3" borderId="23" xfId="0" applyNumberFormat="1" applyFont="1" applyFill="1" applyBorder="1" applyAlignment="1">
      <alignment horizontal="right" vertical="top" wrapText="1"/>
    </xf>
    <xf numFmtId="49" fontId="3" fillId="0" borderId="0" xfId="0" applyNumberFormat="1" applyFont="1" applyAlignment="1" applyProtection="1">
      <alignment vertical="top" wrapText="1"/>
      <protection locked="0"/>
    </xf>
    <xf numFmtId="49" fontId="4" fillId="0" borderId="0" xfId="0" applyNumberFormat="1" applyFont="1" applyAlignment="1" applyProtection="1">
      <alignment horizontal="left" vertical="top" wrapText="1"/>
      <protection locked="0"/>
    </xf>
    <xf numFmtId="167" fontId="4" fillId="0" borderId="0" xfId="1" applyNumberFormat="1" applyFont="1" applyAlignment="1" applyProtection="1">
      <alignment horizontal="left" vertical="top" wrapText="1"/>
      <protection locked="0"/>
    </xf>
    <xf numFmtId="49" fontId="4" fillId="0" borderId="0" xfId="0" applyNumberFormat="1" applyFont="1" applyAlignment="1" applyProtection="1">
      <alignment horizontal="right" vertical="top" wrapText="1"/>
      <protection locked="0"/>
    </xf>
    <xf numFmtId="0" fontId="3" fillId="0" borderId="0" xfId="0" applyFont="1" applyAlignment="1" applyProtection="1">
      <alignment horizontal="right" vertical="top" wrapText="1"/>
      <protection locked="0"/>
    </xf>
    <xf numFmtId="0" fontId="4" fillId="0" borderId="0" xfId="0" applyFont="1" applyAlignment="1" applyProtection="1">
      <alignment horizontal="right" vertical="top" wrapText="1"/>
      <protection locked="0"/>
    </xf>
    <xf numFmtId="0" fontId="4"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49" fontId="6" fillId="0" borderId="0" xfId="0" applyNumberFormat="1" applyFont="1" applyAlignment="1" applyProtection="1">
      <alignment horizontal="left" vertical="top" wrapText="1"/>
      <protection locked="0"/>
    </xf>
    <xf numFmtId="164" fontId="6" fillId="0" borderId="0" xfId="0" applyNumberFormat="1" applyFont="1" applyAlignment="1" applyProtection="1">
      <alignment horizontal="center" vertical="top" wrapText="1"/>
      <protection locked="0"/>
    </xf>
    <xf numFmtId="1" fontId="6" fillId="0" borderId="0" xfId="0" applyNumberFormat="1" applyFont="1" applyAlignment="1" applyProtection="1">
      <alignment horizontal="center" vertical="top" wrapText="1"/>
      <protection locked="0"/>
    </xf>
    <xf numFmtId="167" fontId="6" fillId="0" borderId="0" xfId="1" applyNumberFormat="1" applyFont="1" applyAlignment="1" applyProtection="1">
      <alignment horizontal="center" vertical="top" wrapText="1"/>
      <protection locked="0"/>
    </xf>
    <xf numFmtId="165" fontId="6" fillId="0" borderId="0" xfId="0" applyNumberFormat="1" applyFont="1" applyAlignment="1" applyProtection="1">
      <alignment horizontal="right" vertical="top" wrapText="1"/>
      <protection locked="0"/>
    </xf>
    <xf numFmtId="0" fontId="6" fillId="0" borderId="0" xfId="0" applyFont="1" applyAlignment="1" applyProtection="1">
      <alignment horizontal="left" vertical="top" wrapText="1"/>
      <protection locked="0"/>
    </xf>
    <xf numFmtId="0" fontId="4" fillId="5" borderId="44" xfId="0" applyFont="1" applyFill="1" applyBorder="1" applyAlignment="1" applyProtection="1">
      <alignment horizontal="center" vertical="center" wrapText="1"/>
      <protection locked="0"/>
    </xf>
    <xf numFmtId="164" fontId="4" fillId="5" borderId="45" xfId="0" applyNumberFormat="1" applyFont="1" applyFill="1" applyBorder="1" applyAlignment="1" applyProtection="1">
      <alignment horizontal="center" vertical="center" wrapText="1"/>
      <protection locked="0"/>
    </xf>
    <xf numFmtId="1" fontId="4" fillId="5" borderId="45" xfId="0" applyNumberFormat="1" applyFont="1" applyFill="1" applyBorder="1" applyAlignment="1" applyProtection="1">
      <alignment horizontal="center" vertical="center" wrapText="1"/>
      <protection locked="0"/>
    </xf>
    <xf numFmtId="167" fontId="4" fillId="5" borderId="45" xfId="1" applyNumberFormat="1" applyFont="1" applyFill="1" applyBorder="1" applyAlignment="1" applyProtection="1">
      <alignment horizontal="center" vertical="center" wrapText="1"/>
      <protection locked="0"/>
    </xf>
    <xf numFmtId="165" fontId="4" fillId="5" borderId="45" xfId="0" applyNumberFormat="1"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top" wrapText="1"/>
      <protection locked="0"/>
    </xf>
    <xf numFmtId="0" fontId="4" fillId="0" borderId="0" xfId="0" applyFont="1" applyAlignment="1" applyProtection="1">
      <alignment horizontal="left" vertical="top" wrapText="1" indent="1"/>
      <protection locked="0"/>
    </xf>
    <xf numFmtId="0" fontId="34" fillId="3" borderId="57" xfId="0" applyFont="1" applyFill="1" applyBorder="1" applyAlignment="1" applyProtection="1">
      <alignment horizontal="center" vertical="top" wrapText="1"/>
      <protection locked="0"/>
    </xf>
    <xf numFmtId="0" fontId="33" fillId="3" borderId="54" xfId="0" applyFont="1" applyFill="1" applyBorder="1" applyAlignment="1" applyProtection="1">
      <alignment horizontal="left" vertical="top" wrapText="1"/>
      <protection locked="0"/>
    </xf>
    <xf numFmtId="164" fontId="34" fillId="3" borderId="55" xfId="0" applyNumberFormat="1"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right" vertical="top" wrapText="1"/>
      <protection locked="0"/>
    </xf>
    <xf numFmtId="165" fontId="34" fillId="3" borderId="55" xfId="1" applyNumberFormat="1" applyFont="1" applyFill="1" applyBorder="1" applyAlignment="1" applyProtection="1">
      <alignment horizontal="right" vertical="top" wrapText="1"/>
      <protection locked="0"/>
    </xf>
    <xf numFmtId="165" fontId="34" fillId="3" borderId="55" xfId="0" applyNumberFormat="1" applyFont="1" applyFill="1" applyBorder="1" applyAlignment="1" applyProtection="1">
      <alignment horizontal="right" vertical="top" wrapText="1"/>
      <protection locked="0"/>
    </xf>
    <xf numFmtId="0" fontId="34" fillId="3" borderId="56" xfId="0" applyFont="1" applyFill="1" applyBorder="1" applyAlignment="1" applyProtection="1">
      <alignment horizontal="left" vertical="top" wrapText="1"/>
      <protection locked="0"/>
    </xf>
    <xf numFmtId="0" fontId="7" fillId="0" borderId="0" xfId="0" applyFont="1" applyAlignment="1" applyProtection="1">
      <alignment vertical="top" wrapText="1"/>
      <protection locked="0"/>
    </xf>
    <xf numFmtId="165" fontId="6" fillId="3" borderId="23" xfId="0" applyNumberFormat="1" applyFont="1" applyFill="1" applyBorder="1" applyAlignment="1">
      <alignment horizontal="right" vertical="top" wrapText="1"/>
    </xf>
    <xf numFmtId="49" fontId="3" fillId="0" borderId="0" xfId="0" applyNumberFormat="1" applyFont="1" applyAlignment="1" applyProtection="1">
      <alignment horizontal="left" vertical="top" wrapText="1"/>
      <protection locked="0"/>
    </xf>
    <xf numFmtId="0" fontId="3"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6" fillId="0" borderId="0" xfId="0" applyNumberFormat="1" applyFont="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5" fillId="5" borderId="47" xfId="0" applyFont="1" applyFill="1" applyBorder="1" applyAlignment="1" applyProtection="1">
      <alignment horizontal="center" vertical="center" wrapText="1"/>
      <protection locked="0"/>
    </xf>
    <xf numFmtId="0" fontId="5" fillId="5" borderId="45" xfId="0" applyFont="1" applyFill="1" applyBorder="1" applyAlignment="1" applyProtection="1">
      <alignment horizontal="center" vertical="center" wrapText="1"/>
      <protection locked="0"/>
    </xf>
    <xf numFmtId="165" fontId="5" fillId="5" borderId="45" xfId="0" applyNumberFormat="1" applyFont="1" applyFill="1" applyBorder="1" applyAlignment="1" applyProtection="1">
      <alignment horizontal="center" vertical="center" wrapText="1"/>
      <protection locked="0"/>
    </xf>
    <xf numFmtId="1" fontId="5" fillId="5" borderId="45" xfId="0" applyNumberFormat="1" applyFon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top" wrapText="1"/>
      <protection locked="0"/>
    </xf>
    <xf numFmtId="0" fontId="34" fillId="3" borderId="55" xfId="0"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center" vertical="top" wrapText="1"/>
      <protection locked="0"/>
    </xf>
    <xf numFmtId="164" fontId="6" fillId="0" borderId="0" xfId="0" applyNumberFormat="1" applyFont="1" applyAlignment="1" applyProtection="1">
      <alignment horizontal="right" vertical="top" wrapText="1"/>
      <protection locked="0"/>
    </xf>
    <xf numFmtId="0" fontId="4" fillId="5" borderId="31"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164" fontId="5" fillId="5" borderId="23" xfId="0" applyNumberFormat="1" applyFont="1" applyFill="1" applyBorder="1" applyAlignment="1" applyProtection="1">
      <alignment horizontal="center" vertical="center" wrapText="1"/>
      <protection locked="0"/>
    </xf>
    <xf numFmtId="165" fontId="5" fillId="5" borderId="23" xfId="0" applyNumberFormat="1" applyFont="1" applyFill="1" applyBorder="1" applyAlignment="1" applyProtection="1">
      <alignment horizontal="center" vertical="center" wrapText="1"/>
      <protection locked="0"/>
    </xf>
    <xf numFmtId="1" fontId="5" fillId="5" borderId="23" xfId="0" applyNumberFormat="1"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164" fontId="34" fillId="3" borderId="55" xfId="0" applyNumberFormat="1" applyFont="1" applyFill="1" applyBorder="1" applyAlignment="1" applyProtection="1">
      <alignment horizontal="right" vertical="top" wrapText="1"/>
      <protection locked="0"/>
    </xf>
    <xf numFmtId="0" fontId="8" fillId="0" borderId="0" xfId="0" applyFont="1" applyAlignment="1" applyProtection="1">
      <alignment horizontal="left" vertical="top" wrapText="1"/>
      <protection locked="0"/>
    </xf>
    <xf numFmtId="0" fontId="5" fillId="0" borderId="0" xfId="0" applyFont="1" applyAlignment="1" applyProtection="1">
      <alignment horizontal="right" vertical="top" wrapText="1"/>
      <protection locked="0"/>
    </xf>
    <xf numFmtId="165" fontId="5" fillId="5" borderId="29" xfId="0" applyNumberFormat="1" applyFont="1" applyFill="1" applyBorder="1" applyAlignment="1" applyProtection="1">
      <alignment horizontal="center" vertical="center" wrapText="1"/>
      <protection locked="0"/>
    </xf>
    <xf numFmtId="0" fontId="33" fillId="3" borderId="54" xfId="0" applyFont="1" applyFill="1" applyBorder="1" applyAlignment="1" applyProtection="1">
      <alignment vertical="top" wrapText="1"/>
      <protection locked="0"/>
    </xf>
    <xf numFmtId="0" fontId="34" fillId="3" borderId="54" xfId="0" applyFont="1" applyFill="1" applyBorder="1" applyAlignment="1" applyProtection="1">
      <alignment vertical="top" wrapText="1"/>
      <protection locked="0"/>
    </xf>
    <xf numFmtId="165" fontId="33" fillId="3" borderId="56" xfId="0" applyNumberFormat="1" applyFont="1" applyFill="1" applyBorder="1" applyAlignment="1" applyProtection="1">
      <alignment horizontal="right" vertical="top" wrapText="1"/>
      <protection locked="0"/>
    </xf>
    <xf numFmtId="0" fontId="4" fillId="3" borderId="17" xfId="0" applyFont="1" applyFill="1" applyBorder="1" applyAlignment="1" applyProtection="1">
      <alignment horizontal="center" vertical="top" wrapText="1"/>
      <protection locked="0"/>
    </xf>
    <xf numFmtId="0" fontId="33" fillId="3" borderId="57" xfId="0" applyFont="1" applyFill="1" applyBorder="1" applyAlignment="1" applyProtection="1">
      <alignment vertical="center" wrapText="1"/>
      <protection locked="0"/>
    </xf>
    <xf numFmtId="0" fontId="20" fillId="0" borderId="0" xfId="0" applyFont="1" applyAlignment="1" applyProtection="1">
      <alignment horizontal="center" vertical="top" wrapText="1"/>
      <protection locked="0"/>
    </xf>
    <xf numFmtId="0" fontId="20" fillId="0" borderId="0" xfId="0" applyFont="1" applyAlignment="1" applyProtection="1">
      <alignment horizontal="right" vertical="top" wrapText="1"/>
      <protection locked="0"/>
    </xf>
    <xf numFmtId="165" fontId="20" fillId="0" borderId="0" xfId="0" applyNumberFormat="1" applyFont="1" applyAlignment="1" applyProtection="1">
      <alignment horizontal="right" vertical="top" wrapText="1"/>
      <protection locked="0"/>
    </xf>
    <xf numFmtId="0" fontId="20" fillId="0" borderId="0" xfId="0" applyFont="1" applyAlignment="1" applyProtection="1">
      <alignment vertical="top" wrapText="1"/>
      <protection locked="0"/>
    </xf>
    <xf numFmtId="0" fontId="4" fillId="3" borderId="31" xfId="0" applyFont="1" applyFill="1" applyBorder="1" applyAlignment="1" applyProtection="1">
      <alignment horizontal="center" vertical="top" wrapText="1"/>
      <protection locked="0"/>
    </xf>
    <xf numFmtId="165" fontId="4" fillId="3" borderId="16" xfId="0" applyNumberFormat="1" applyFont="1" applyFill="1" applyBorder="1" applyAlignment="1">
      <alignment horizontal="right" vertical="top" wrapText="1"/>
    </xf>
    <xf numFmtId="165" fontId="4" fillId="3" borderId="29" xfId="0" applyNumberFormat="1" applyFont="1" applyFill="1" applyBorder="1" applyAlignment="1">
      <alignment horizontal="right" vertical="top" wrapText="1"/>
    </xf>
    <xf numFmtId="1" fontId="6" fillId="0" borderId="0" xfId="0" applyNumberFormat="1" applyFont="1" applyAlignment="1" applyProtection="1">
      <alignment horizontal="left" vertical="top" wrapText="1"/>
      <protection locked="0"/>
    </xf>
    <xf numFmtId="1" fontId="34" fillId="3" borderId="55" xfId="0" applyNumberFormat="1" applyFont="1" applyFill="1" applyBorder="1" applyAlignment="1" applyProtection="1">
      <alignment horizontal="left" vertical="top" wrapText="1"/>
      <protection locked="0"/>
    </xf>
    <xf numFmtId="0" fontId="3" fillId="0" borderId="0" xfId="0" applyFont="1" applyAlignment="1" applyProtection="1">
      <alignment wrapText="1"/>
      <protection locked="0"/>
    </xf>
    <xf numFmtId="0" fontId="6" fillId="0" borderId="0" xfId="0" applyFont="1" applyAlignment="1" applyProtection="1">
      <alignment wrapText="1"/>
      <protection locked="0"/>
    </xf>
    <xf numFmtId="0" fontId="5" fillId="0" borderId="0" xfId="0" applyFont="1" applyAlignment="1" applyProtection="1">
      <alignment horizontal="left" vertical="center" wrapText="1" inden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wrapText="1"/>
      <protection locked="0"/>
    </xf>
    <xf numFmtId="49" fontId="8" fillId="5" borderId="37" xfId="0" applyNumberFormat="1" applyFont="1" applyFill="1" applyBorder="1" applyAlignment="1" applyProtection="1">
      <alignment horizontal="left" vertical="top" wrapText="1"/>
      <protection locked="0"/>
    </xf>
    <xf numFmtId="49" fontId="5" fillId="5" borderId="22" xfId="0" applyNumberFormat="1" applyFont="1" applyFill="1" applyBorder="1" applyAlignment="1" applyProtection="1">
      <alignment horizontal="center" vertical="top" wrapText="1"/>
      <protection locked="0"/>
    </xf>
    <xf numFmtId="0" fontId="5" fillId="5" borderId="2" xfId="0" applyFont="1" applyFill="1" applyBorder="1" applyAlignment="1" applyProtection="1">
      <alignment horizontal="right" wrapText="1"/>
      <protection locked="0"/>
    </xf>
    <xf numFmtId="0" fontId="8" fillId="5" borderId="1" xfId="0" applyFont="1" applyFill="1" applyBorder="1" applyAlignment="1" applyProtection="1">
      <alignment wrapText="1"/>
      <protection locked="0"/>
    </xf>
    <xf numFmtId="9" fontId="30" fillId="0" borderId="0" xfId="0" applyNumberFormat="1" applyFont="1" applyAlignment="1" applyProtection="1">
      <alignment horizontal="center" wrapText="1"/>
      <protection locked="0"/>
    </xf>
    <xf numFmtId="165" fontId="30" fillId="0" borderId="0" xfId="0" applyNumberFormat="1" applyFont="1" applyAlignment="1" applyProtection="1">
      <alignment horizontal="center" wrapText="1"/>
      <protection locked="0"/>
    </xf>
    <xf numFmtId="0" fontId="8" fillId="0" borderId="2" xfId="0" applyFont="1" applyBorder="1" applyAlignment="1" applyProtection="1">
      <alignment horizontal="right" wrapText="1"/>
      <protection locked="0"/>
    </xf>
    <xf numFmtId="0" fontId="8" fillId="0" borderId="0" xfId="0" applyFont="1" applyAlignment="1" applyProtection="1">
      <alignment horizontal="center" wrapText="1"/>
      <protection locked="0"/>
    </xf>
    <xf numFmtId="165" fontId="8" fillId="0" borderId="0" xfId="0" applyNumberFormat="1" applyFont="1" applyAlignment="1" applyProtection="1">
      <alignment horizontal="center" wrapText="1"/>
      <protection locked="0"/>
    </xf>
    <xf numFmtId="0" fontId="5" fillId="0" borderId="17" xfId="0" applyFont="1" applyBorder="1" applyAlignment="1" applyProtection="1">
      <alignment horizontal="right" wrapText="1"/>
      <protection locked="0"/>
    </xf>
    <xf numFmtId="165" fontId="6" fillId="0" borderId="0" xfId="0" applyNumberFormat="1" applyFont="1" applyAlignment="1" applyProtection="1">
      <alignment horizontal="center" vertical="top" wrapText="1"/>
      <protection locked="0"/>
    </xf>
    <xf numFmtId="0" fontId="5" fillId="0" borderId="0" xfId="0" applyFont="1" applyAlignment="1" applyProtection="1">
      <alignment horizontal="left" vertical="top" wrapText="1" indent="1"/>
      <protection locked="0"/>
    </xf>
    <xf numFmtId="0" fontId="0" fillId="0" borderId="0" xfId="0" applyAlignment="1" applyProtection="1">
      <alignment wrapText="1"/>
      <protection locked="0"/>
    </xf>
    <xf numFmtId="0" fontId="34" fillId="3" borderId="41" xfId="0" applyFont="1" applyFill="1" applyBorder="1" applyAlignment="1" applyProtection="1">
      <alignment horizontal="left" vertical="top" wrapText="1"/>
      <protection locked="0"/>
    </xf>
    <xf numFmtId="1" fontId="34" fillId="3" borderId="42" xfId="0" applyNumberFormat="1" applyFont="1" applyFill="1" applyBorder="1" applyAlignment="1" applyProtection="1">
      <alignment horizontal="center" vertical="top" wrapText="1"/>
      <protection locked="0"/>
    </xf>
    <xf numFmtId="1" fontId="34" fillId="3" borderId="42" xfId="0" applyNumberFormat="1" applyFont="1" applyFill="1" applyBorder="1" applyAlignment="1" applyProtection="1">
      <alignment horizontal="left" vertical="top" wrapText="1"/>
      <protection locked="0"/>
    </xf>
    <xf numFmtId="165" fontId="33" fillId="3" borderId="43" xfId="0" applyNumberFormat="1" applyFont="1" applyFill="1" applyBorder="1" applyAlignment="1" applyProtection="1">
      <alignment horizontal="right" vertical="top" wrapText="1"/>
      <protection locked="0"/>
    </xf>
    <xf numFmtId="0" fontId="8"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center" vertical="top" wrapText="1"/>
      <protection locked="0"/>
    </xf>
    <xf numFmtId="165" fontId="4" fillId="3" borderId="30" xfId="0" applyNumberFormat="1" applyFont="1" applyFill="1" applyBorder="1" applyAlignment="1">
      <alignment horizontal="right" vertical="top" wrapText="1"/>
    </xf>
    <xf numFmtId="0" fontId="8" fillId="0" borderId="8" xfId="0" applyFont="1" applyBorder="1" applyAlignment="1" applyProtection="1">
      <alignment horizontal="left" vertical="center" wrapText="1"/>
      <protection locked="0"/>
    </xf>
    <xf numFmtId="0" fontId="3" fillId="0" borderId="0" xfId="0" applyFont="1" applyAlignment="1">
      <alignment horizontal="right" vertical="center" wrapText="1"/>
    </xf>
    <xf numFmtId="0" fontId="3" fillId="4" borderId="20" xfId="0" applyFont="1" applyFill="1" applyBorder="1" applyAlignment="1">
      <alignment horizontal="center" vertical="center" wrapText="1"/>
    </xf>
    <xf numFmtId="0" fontId="25" fillId="5" borderId="30" xfId="0" applyFont="1" applyFill="1" applyBorder="1" applyAlignment="1">
      <alignment horizontal="left" vertical="center" wrapText="1"/>
    </xf>
    <xf numFmtId="165" fontId="6" fillId="4" borderId="0" xfId="0" applyNumberFormat="1" applyFont="1" applyFill="1" applyAlignment="1">
      <alignment horizontal="right" vertical="center" wrapText="1"/>
    </xf>
    <xf numFmtId="10" fontId="6" fillId="4" borderId="0" xfId="0" applyNumberFormat="1" applyFont="1" applyFill="1" applyAlignment="1">
      <alignment horizontal="center" vertical="center" wrapText="1"/>
    </xf>
    <xf numFmtId="0" fontId="6" fillId="4" borderId="0" xfId="0" applyFont="1" applyFill="1" applyAlignment="1">
      <alignment horizontal="center" vertical="center" wrapText="1"/>
    </xf>
    <xf numFmtId="49" fontId="5" fillId="5" borderId="15" xfId="2" applyNumberFormat="1" applyFont="1" applyFill="1" applyBorder="1" applyAlignment="1">
      <alignment horizontal="center" vertical="center" wrapText="1"/>
    </xf>
    <xf numFmtId="165" fontId="30" fillId="3" borderId="15" xfId="2" applyNumberFormat="1" applyFont="1" applyFill="1" applyBorder="1" applyAlignment="1">
      <alignment horizontal="center" vertical="center" wrapText="1"/>
    </xf>
    <xf numFmtId="165" fontId="4" fillId="3" borderId="16" xfId="2" applyNumberFormat="1" applyFont="1" applyFill="1" applyBorder="1" applyAlignment="1">
      <alignment horizontal="center" vertical="center" wrapText="1"/>
    </xf>
    <xf numFmtId="0" fontId="2" fillId="3" borderId="23" xfId="0" applyFont="1" applyFill="1" applyBorder="1" applyAlignment="1" applyProtection="1">
      <alignment horizontal="right" vertical="center" wrapText="1"/>
      <protection locked="0"/>
    </xf>
    <xf numFmtId="165" fontId="30" fillId="3" borderId="1" xfId="2" applyNumberFormat="1" applyFont="1" applyFill="1" applyBorder="1" applyAlignment="1">
      <alignment horizontal="center" vertical="center" wrapText="1"/>
    </xf>
    <xf numFmtId="165" fontId="8" fillId="4" borderId="1" xfId="2" applyNumberFormat="1" applyFont="1" applyFill="1" applyBorder="1" applyAlignment="1" applyProtection="1">
      <alignment horizontal="center" vertical="center" wrapText="1"/>
      <protection locked="0"/>
    </xf>
    <xf numFmtId="165" fontId="4" fillId="4" borderId="21" xfId="0" applyNumberFormat="1" applyFont="1" applyFill="1" applyBorder="1" applyAlignment="1" applyProtection="1">
      <alignment horizontal="right" vertical="top" wrapText="1"/>
      <protection locked="0"/>
    </xf>
    <xf numFmtId="165" fontId="4" fillId="4" borderId="15" xfId="0" applyNumberFormat="1" applyFont="1" applyFill="1" applyBorder="1" applyAlignment="1" applyProtection="1">
      <alignment horizontal="right" vertical="top" wrapText="1"/>
      <protection locked="0"/>
    </xf>
    <xf numFmtId="165" fontId="4" fillId="4" borderId="14" xfId="0" applyNumberFormat="1" applyFont="1" applyFill="1" applyBorder="1" applyAlignment="1" applyProtection="1">
      <alignment horizontal="right" vertical="top" wrapText="1"/>
      <protection locked="0"/>
    </xf>
    <xf numFmtId="165" fontId="6" fillId="0" borderId="7" xfId="0" applyNumberFormat="1" applyFont="1" applyBorder="1" applyAlignment="1">
      <alignment horizontal="right" vertical="center" wrapText="1"/>
    </xf>
    <xf numFmtId="10" fontId="6" fillId="0" borderId="7" xfId="0" applyNumberFormat="1" applyFont="1" applyBorder="1" applyAlignment="1">
      <alignment horizontal="center" vertical="center" wrapText="1"/>
    </xf>
    <xf numFmtId="165" fontId="6" fillId="0" borderId="1" xfId="0" applyNumberFormat="1" applyFont="1" applyBorder="1" applyAlignment="1">
      <alignment horizontal="right" vertical="center" wrapText="1"/>
    </xf>
    <xf numFmtId="165" fontId="6" fillId="0" borderId="27" xfId="0" applyNumberFormat="1" applyFont="1" applyBorder="1" applyAlignment="1">
      <alignment horizontal="right" vertical="center" wrapText="1"/>
    </xf>
    <xf numFmtId="10" fontId="6" fillId="0" borderId="27" xfId="0" applyNumberFormat="1" applyFont="1" applyBorder="1" applyAlignment="1">
      <alignment horizontal="center" vertical="center" wrapText="1"/>
    </xf>
    <xf numFmtId="9" fontId="6" fillId="0" borderId="7" xfId="4" applyFont="1" applyFill="1" applyBorder="1" applyAlignment="1" applyProtection="1">
      <alignment horizontal="center" vertical="center" wrapText="1"/>
    </xf>
    <xf numFmtId="165" fontId="18" fillId="0" borderId="0" xfId="0" applyNumberFormat="1" applyFont="1" applyAlignment="1" applyProtection="1">
      <alignment horizontal="center" vertical="center" wrapText="1"/>
      <protection locked="0"/>
    </xf>
    <xf numFmtId="0" fontId="5" fillId="0" borderId="0" xfId="0" applyFont="1" applyAlignment="1" applyProtection="1">
      <alignment horizontal="right" vertical="center" wrapText="1"/>
      <protection locked="0"/>
    </xf>
    <xf numFmtId="166" fontId="18" fillId="0" borderId="0" xfId="4" applyNumberFormat="1" applyFont="1" applyAlignment="1" applyProtection="1">
      <alignment horizontal="right" vertical="center" wrapText="1"/>
      <protection locked="0"/>
    </xf>
    <xf numFmtId="0" fontId="5" fillId="5" borderId="44" xfId="0" applyFont="1" applyFill="1" applyBorder="1" applyAlignment="1" applyProtection="1">
      <alignment horizontal="left" vertical="center" wrapText="1"/>
      <protection locked="0"/>
    </xf>
    <xf numFmtId="0" fontId="2" fillId="0" borderId="0" xfId="0" applyFont="1" applyAlignment="1" applyProtection="1">
      <alignment horizontal="center" vertical="top" wrapText="1"/>
      <protection locked="0"/>
    </xf>
    <xf numFmtId="1" fontId="2" fillId="0" borderId="0" xfId="0" applyNumberFormat="1" applyFont="1" applyAlignment="1" applyProtection="1">
      <alignment horizontal="center" vertical="top" wrapText="1"/>
      <protection locked="0"/>
    </xf>
    <xf numFmtId="164" fontId="2" fillId="0" borderId="0" xfId="0" applyNumberFormat="1" applyFont="1" applyAlignment="1" applyProtection="1">
      <alignment horizontal="center" vertical="top" wrapText="1"/>
      <protection locked="0"/>
    </xf>
    <xf numFmtId="0" fontId="2" fillId="0" borderId="0" xfId="0" applyFont="1" applyAlignment="1" applyProtection="1">
      <alignment horizontal="left" vertical="top" wrapText="1"/>
      <protection locked="0"/>
    </xf>
    <xf numFmtId="1" fontId="4" fillId="3" borderId="48" xfId="0" applyNumberFormat="1" applyFont="1" applyFill="1" applyBorder="1" applyAlignment="1" applyProtection="1">
      <alignment horizontal="right" vertical="top" wrapText="1"/>
      <protection locked="0"/>
    </xf>
    <xf numFmtId="1" fontId="2" fillId="0" borderId="3" xfId="0" applyNumberFormat="1" applyFont="1" applyBorder="1" applyAlignment="1" applyProtection="1">
      <alignment horizontal="center" vertical="top" wrapText="1"/>
      <protection locked="0"/>
    </xf>
    <xf numFmtId="1" fontId="2" fillId="0" borderId="1" xfId="0" applyNumberFormat="1" applyFont="1" applyBorder="1" applyAlignment="1" applyProtection="1">
      <alignment horizontal="left" vertical="top" wrapText="1"/>
      <protection locked="0"/>
    </xf>
    <xf numFmtId="1" fontId="2"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left" vertical="top" wrapText="1"/>
      <protection locked="0"/>
    </xf>
    <xf numFmtId="1" fontId="2" fillId="0" borderId="10" xfId="0" applyNumberFormat="1" applyFont="1" applyBorder="1" applyAlignment="1" applyProtection="1">
      <alignment horizontal="center" vertical="top" wrapText="1"/>
      <protection locked="0"/>
    </xf>
    <xf numFmtId="1" fontId="2" fillId="0" borderId="7" xfId="0" applyNumberFormat="1" applyFont="1" applyBorder="1" applyAlignment="1" applyProtection="1">
      <alignment horizontal="left" vertical="top" wrapText="1"/>
      <protection locked="0"/>
    </xf>
    <xf numFmtId="1" fontId="2" fillId="0" borderId="7" xfId="0" applyNumberFormat="1" applyFont="1" applyBorder="1" applyAlignment="1" applyProtection="1">
      <alignment horizontal="center" vertical="top" wrapText="1"/>
      <protection locked="0"/>
    </xf>
    <xf numFmtId="0" fontId="2" fillId="0" borderId="11" xfId="0" applyFont="1" applyBorder="1" applyAlignment="1" applyProtection="1">
      <alignment horizontal="left" vertical="top" wrapText="1"/>
      <protection locked="0"/>
    </xf>
    <xf numFmtId="1" fontId="34" fillId="3" borderId="62" xfId="0" applyNumberFormat="1" applyFont="1" applyFill="1" applyBorder="1" applyAlignment="1" applyProtection="1">
      <alignment horizontal="center" vertical="top" wrapText="1"/>
      <protection locked="0"/>
    </xf>
    <xf numFmtId="1" fontId="5" fillId="5" borderId="63" xfId="0" applyNumberFormat="1" applyFont="1" applyFill="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49" fontId="32" fillId="0" borderId="0" xfId="0" applyNumberFormat="1" applyFont="1" applyAlignment="1">
      <alignment horizontal="center" vertical="center" wrapText="1"/>
    </xf>
    <xf numFmtId="0" fontId="5" fillId="0" borderId="0" xfId="0" applyFont="1" applyAlignment="1">
      <alignment horizontal="right" vertical="center" wrapText="1"/>
    </xf>
    <xf numFmtId="0" fontId="5" fillId="5" borderId="31"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6" fillId="0" borderId="50"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51"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52" xfId="0" applyFont="1" applyBorder="1" applyAlignment="1" applyProtection="1">
      <alignment vertical="top" wrapText="1"/>
      <protection locked="0"/>
    </xf>
    <xf numFmtId="0" fontId="28" fillId="5" borderId="26"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21" fillId="5" borderId="26" xfId="0" applyFont="1" applyFill="1" applyBorder="1" applyAlignment="1">
      <alignment horizontal="left" vertical="center" wrapText="1" readingOrder="1"/>
    </xf>
    <xf numFmtId="0" fontId="21" fillId="5" borderId="48" xfId="0" applyFont="1" applyFill="1" applyBorder="1" applyAlignment="1">
      <alignment horizontal="left" vertical="center" wrapText="1" readingOrder="1"/>
    </xf>
    <xf numFmtId="0" fontId="21" fillId="5" borderId="25" xfId="0" applyFont="1" applyFill="1" applyBorder="1" applyAlignment="1">
      <alignment horizontal="left" vertical="center" wrapText="1" readingOrder="1"/>
    </xf>
    <xf numFmtId="0" fontId="5" fillId="0" borderId="53" xfId="0" applyFont="1" applyBorder="1" applyAlignment="1">
      <alignment horizontal="center" vertical="center" wrapText="1"/>
    </xf>
    <xf numFmtId="0" fontId="3" fillId="0" borderId="61" xfId="0" applyFont="1" applyBorder="1" applyAlignment="1">
      <alignment horizontal="center" vertical="center" wrapText="1"/>
    </xf>
    <xf numFmtId="0" fontId="4" fillId="5" borderId="60"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59"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52" xfId="0" applyFont="1" applyFill="1" applyBorder="1" applyAlignment="1">
      <alignment horizontal="center" vertical="center" wrapText="1"/>
    </xf>
    <xf numFmtId="49" fontId="11" fillId="0" borderId="20" xfId="0" applyNumberFormat="1" applyFont="1" applyBorder="1" applyAlignment="1">
      <alignment horizontal="center" vertical="center" wrapText="1"/>
    </xf>
    <xf numFmtId="0" fontId="5" fillId="5" borderId="22" xfId="0" applyFont="1" applyFill="1" applyBorder="1" applyAlignment="1">
      <alignment horizontal="center" vertical="center" wrapText="1"/>
    </xf>
    <xf numFmtId="49" fontId="3" fillId="0" borderId="0" xfId="0" applyNumberFormat="1" applyFont="1" applyAlignment="1">
      <alignment horizontal="left" vertical="center" wrapText="1"/>
    </xf>
    <xf numFmtId="0" fontId="5" fillId="5" borderId="44"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17" fillId="5" borderId="50"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51"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52" xfId="0" applyFont="1" applyFill="1" applyBorder="1" applyAlignment="1">
      <alignment horizontal="left" vertical="center" wrapText="1"/>
    </xf>
    <xf numFmtId="0" fontId="4" fillId="0" borderId="20" xfId="0" applyFont="1" applyBorder="1" applyAlignment="1">
      <alignment vertical="center" wrapText="1"/>
    </xf>
    <xf numFmtId="165" fontId="5" fillId="5" borderId="44" xfId="0" applyNumberFormat="1" applyFont="1" applyFill="1" applyBorder="1" applyAlignment="1">
      <alignment horizontal="center" vertical="center" wrapText="1"/>
    </xf>
    <xf numFmtId="165" fontId="5" fillId="5" borderId="32" xfId="0" applyNumberFormat="1"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4" fillId="0" borderId="0" xfId="0" applyFont="1" applyAlignment="1">
      <alignment vertical="center" wrapText="1"/>
    </xf>
    <xf numFmtId="0" fontId="4" fillId="0" borderId="13" xfId="0" applyFont="1" applyBorder="1" applyAlignment="1">
      <alignment vertical="center" wrapText="1"/>
    </xf>
    <xf numFmtId="0" fontId="2" fillId="0" borderId="26" xfId="0" applyFont="1" applyBorder="1" applyAlignment="1" applyProtection="1">
      <alignment vertical="top" wrapText="1"/>
      <protection locked="0"/>
    </xf>
    <xf numFmtId="0" fontId="6" fillId="0" borderId="48" xfId="0" applyFont="1" applyBorder="1" applyAlignment="1" applyProtection="1">
      <alignment vertical="top" wrapText="1"/>
      <protection locked="0"/>
    </xf>
    <xf numFmtId="0" fontId="6" fillId="0" borderId="25" xfId="0" applyFont="1" applyBorder="1" applyAlignment="1" applyProtection="1">
      <alignment vertical="top" wrapText="1"/>
      <protection locked="0"/>
    </xf>
    <xf numFmtId="0" fontId="4" fillId="5" borderId="26" xfId="0" applyFont="1" applyFill="1" applyBorder="1" applyAlignment="1">
      <alignment horizontal="left" vertical="center" wrapText="1"/>
    </xf>
    <xf numFmtId="0" fontId="4" fillId="5" borderId="48"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2" fillId="4" borderId="50" xfId="0" applyFont="1" applyFill="1" applyBorder="1" applyAlignment="1" applyProtection="1">
      <alignment horizontal="left" vertical="center" wrapText="1"/>
      <protection locked="0"/>
    </xf>
    <xf numFmtId="0" fontId="6" fillId="4" borderId="18" xfId="0" applyFont="1" applyFill="1" applyBorder="1" applyAlignment="1" applyProtection="1">
      <alignment horizontal="left" vertical="center" wrapText="1"/>
      <protection locked="0"/>
    </xf>
    <xf numFmtId="0" fontId="6" fillId="4" borderId="19" xfId="0" applyFont="1" applyFill="1" applyBorder="1" applyAlignment="1" applyProtection="1">
      <alignment horizontal="left" vertical="center" wrapText="1"/>
      <protection locked="0"/>
    </xf>
    <xf numFmtId="0" fontId="6" fillId="4" borderId="12" xfId="0" applyFont="1" applyFill="1" applyBorder="1" applyAlignment="1" applyProtection="1">
      <alignment horizontal="left" vertical="center" wrapText="1"/>
      <protection locked="0"/>
    </xf>
    <xf numFmtId="0" fontId="6" fillId="4" borderId="0" xfId="0" applyFont="1" applyFill="1" applyAlignment="1" applyProtection="1">
      <alignment horizontal="left" vertical="center" wrapText="1"/>
      <protection locked="0"/>
    </xf>
    <xf numFmtId="0" fontId="6" fillId="4" borderId="13" xfId="0" applyFont="1" applyFill="1" applyBorder="1" applyAlignment="1" applyProtection="1">
      <alignment horizontal="left" vertical="center" wrapText="1"/>
      <protection locked="0"/>
    </xf>
    <xf numFmtId="0" fontId="6" fillId="4" borderId="51" xfId="0" applyFont="1" applyFill="1" applyBorder="1" applyAlignment="1" applyProtection="1">
      <alignment horizontal="left" vertical="center" wrapText="1"/>
      <protection locked="0"/>
    </xf>
    <xf numFmtId="0" fontId="6" fillId="4" borderId="20" xfId="0" applyFont="1" applyFill="1" applyBorder="1" applyAlignment="1" applyProtection="1">
      <alignment horizontal="left" vertical="center" wrapText="1"/>
      <protection locked="0"/>
    </xf>
    <xf numFmtId="0" fontId="6" fillId="4" borderId="52" xfId="0" applyFont="1" applyFill="1" applyBorder="1" applyAlignment="1" applyProtection="1">
      <alignment horizontal="left" vertical="center" wrapText="1"/>
      <protection locked="0"/>
    </xf>
    <xf numFmtId="0" fontId="4" fillId="5" borderId="50" xfId="0" applyFont="1" applyFill="1" applyBorder="1" applyAlignment="1">
      <alignment horizontal="left" vertical="center" wrapText="1"/>
    </xf>
    <xf numFmtId="49" fontId="5" fillId="5" borderId="22" xfId="2" applyNumberFormat="1" applyFont="1" applyFill="1" applyBorder="1" applyAlignment="1">
      <alignment horizontal="center" vertical="center" wrapText="1"/>
    </xf>
    <xf numFmtId="49" fontId="5" fillId="5" borderId="38" xfId="2" applyNumberFormat="1" applyFont="1" applyFill="1" applyBorder="1" applyAlignment="1">
      <alignment horizontal="center" vertical="center" wrapText="1"/>
    </xf>
    <xf numFmtId="0" fontId="17" fillId="5" borderId="26" xfId="0" applyFont="1" applyFill="1" applyBorder="1" applyAlignment="1" applyProtection="1">
      <alignment horizontal="left" vertical="center" wrapText="1"/>
      <protection locked="0"/>
    </xf>
    <xf numFmtId="0" fontId="17" fillId="5" borderId="48" xfId="0" applyFont="1" applyFill="1" applyBorder="1" applyAlignment="1" applyProtection="1">
      <alignment horizontal="left" vertical="center" wrapText="1"/>
      <protection locked="0"/>
    </xf>
    <xf numFmtId="0" fontId="17" fillId="5" borderId="25" xfId="0" applyFont="1" applyFill="1" applyBorder="1" applyAlignment="1" applyProtection="1">
      <alignment horizontal="left" vertical="center" wrapText="1"/>
      <protection locked="0"/>
    </xf>
    <xf numFmtId="0" fontId="6" fillId="0" borderId="50"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51"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52" xfId="0" applyFont="1" applyBorder="1" applyAlignment="1" applyProtection="1">
      <alignment horizontal="left" vertical="top" wrapText="1"/>
      <protection locked="0"/>
    </xf>
    <xf numFmtId="0" fontId="11" fillId="0" borderId="0" xfId="0" applyFont="1" applyAlignment="1" applyProtection="1">
      <alignment horizontal="center" vertical="center" wrapText="1"/>
      <protection locked="0"/>
    </xf>
    <xf numFmtId="49" fontId="3" fillId="0" borderId="0" xfId="0" applyNumberFormat="1" applyFont="1" applyAlignment="1" applyProtection="1">
      <alignment horizontal="left" vertical="top" wrapText="1"/>
      <protection locked="0"/>
    </xf>
    <xf numFmtId="0" fontId="5" fillId="5" borderId="48" xfId="0" applyFont="1" applyFill="1" applyBorder="1" applyAlignment="1" applyProtection="1">
      <alignment horizontal="left" vertical="top" wrapText="1"/>
      <protection locked="0"/>
    </xf>
    <xf numFmtId="0" fontId="5" fillId="5" borderId="25" xfId="0" applyFont="1" applyFill="1" applyBorder="1" applyAlignment="1" applyProtection="1">
      <alignment horizontal="left" vertical="top" wrapText="1"/>
      <protection locked="0"/>
    </xf>
    <xf numFmtId="0" fontId="14" fillId="0" borderId="20" xfId="0" applyFont="1" applyBorder="1" applyAlignment="1" applyProtection="1">
      <alignment horizontal="center" vertical="center" wrapText="1"/>
      <protection locked="0"/>
    </xf>
    <xf numFmtId="0" fontId="13" fillId="5" borderId="26" xfId="0" applyFont="1" applyFill="1" applyBorder="1" applyAlignment="1" applyProtection="1">
      <alignment horizontal="left" vertical="center" wrapText="1"/>
      <protection locked="0"/>
    </xf>
    <xf numFmtId="0" fontId="13" fillId="5" borderId="48"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0" fontId="5" fillId="5" borderId="26" xfId="0" applyFont="1" applyFill="1" applyBorder="1" applyAlignment="1" applyProtection="1">
      <alignment horizontal="center" vertical="top" wrapText="1"/>
      <protection locked="0"/>
    </xf>
    <xf numFmtId="0" fontId="5" fillId="5" borderId="48" xfId="0" applyFont="1" applyFill="1" applyBorder="1" applyAlignment="1" applyProtection="1">
      <alignment horizontal="center" vertical="top" wrapText="1"/>
      <protection locked="0"/>
    </xf>
    <xf numFmtId="0" fontId="5" fillId="5" borderId="25" xfId="0" applyFont="1" applyFill="1" applyBorder="1" applyAlignment="1" applyProtection="1">
      <alignment horizontal="center" vertical="top" wrapText="1"/>
      <protection locked="0"/>
    </xf>
    <xf numFmtId="0" fontId="14" fillId="0" borderId="0" xfId="0" applyFont="1" applyAlignment="1" applyProtection="1">
      <alignment horizontal="center" vertical="center" wrapText="1"/>
      <protection locked="0"/>
    </xf>
    <xf numFmtId="0" fontId="2" fillId="0" borderId="50" xfId="0" applyFont="1" applyBorder="1" applyAlignment="1" applyProtection="1">
      <alignment horizontal="left" vertical="top" wrapText="1"/>
      <protection locked="0"/>
    </xf>
    <xf numFmtId="0" fontId="2" fillId="5" borderId="26" xfId="0" applyFont="1" applyFill="1" applyBorder="1" applyAlignment="1" applyProtection="1">
      <alignment horizontal="left" vertical="center" wrapText="1"/>
      <protection locked="0"/>
    </xf>
    <xf numFmtId="0" fontId="6" fillId="5" borderId="48" xfId="0" applyFont="1" applyFill="1" applyBorder="1" applyAlignment="1" applyProtection="1">
      <alignment horizontal="left" vertical="center" wrapText="1"/>
      <protection locked="0"/>
    </xf>
    <xf numFmtId="0" fontId="6" fillId="5" borderId="25" xfId="0" applyFont="1" applyFill="1" applyBorder="1" applyAlignment="1" applyProtection="1">
      <alignment horizontal="left" vertical="center" wrapText="1"/>
      <protection locked="0"/>
    </xf>
    <xf numFmtId="49"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2" fillId="0" borderId="50"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13" xfId="0" applyFont="1" applyBorder="1" applyAlignment="1" applyProtection="1">
      <alignment vertical="top" wrapText="1"/>
      <protection locked="0"/>
    </xf>
    <xf numFmtId="166" fontId="5"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5" fillId="4" borderId="1" xfId="1" applyNumberFormat="1" applyFont="1" applyFill="1" applyBorder="1" applyAlignment="1" applyProtection="1">
      <alignment horizontal="center" wrapText="1"/>
      <protection locked="0"/>
    </xf>
    <xf numFmtId="166" fontId="5" fillId="3" borderId="1" xfId="4" applyNumberFormat="1" applyFont="1" applyFill="1" applyBorder="1" applyAlignment="1" applyProtection="1">
      <alignment horizontal="center" wrapText="1"/>
      <protection locked="0"/>
    </xf>
    <xf numFmtId="0" fontId="0" fillId="3" borderId="15" xfId="0" applyFill="1" applyBorder="1" applyAlignment="1" applyProtection="1">
      <alignment horizontal="center" wrapText="1"/>
      <protection locked="0"/>
    </xf>
    <xf numFmtId="165" fontId="5" fillId="5" borderId="1" xfId="1" applyNumberFormat="1" applyFont="1"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24" fillId="5" borderId="26" xfId="0" applyFont="1" applyFill="1" applyBorder="1" applyProtection="1">
      <protection locked="0"/>
    </xf>
    <xf numFmtId="0" fontId="25" fillId="5" borderId="48" xfId="0" applyFont="1" applyFill="1" applyBorder="1" applyProtection="1">
      <protection locked="0"/>
    </xf>
    <xf numFmtId="0" fontId="25" fillId="5" borderId="25" xfId="0" applyFont="1" applyFill="1" applyBorder="1" applyProtection="1">
      <protection locked="0"/>
    </xf>
    <xf numFmtId="0" fontId="5" fillId="5" borderId="26" xfId="0" applyFont="1" applyFill="1" applyBorder="1" applyAlignment="1" applyProtection="1">
      <alignment horizontal="left" vertical="center" wrapText="1" indent="1"/>
      <protection locked="0"/>
    </xf>
    <xf numFmtId="0" fontId="5" fillId="5" borderId="48" xfId="0" applyFont="1" applyFill="1" applyBorder="1" applyAlignment="1" applyProtection="1">
      <alignment horizontal="left" vertical="center" wrapText="1" indent="1"/>
      <protection locked="0"/>
    </xf>
    <xf numFmtId="0" fontId="5" fillId="5" borderId="25" xfId="0" applyFont="1" applyFill="1" applyBorder="1" applyAlignment="1" applyProtection="1">
      <alignment horizontal="left" vertical="center" wrapText="1" indent="1"/>
      <protection locked="0"/>
    </xf>
    <xf numFmtId="0" fontId="4" fillId="4" borderId="26"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left" vertical="center" wrapText="1"/>
      <protection locked="0"/>
    </xf>
    <xf numFmtId="0" fontId="6" fillId="4" borderId="25" xfId="0" applyFont="1" applyFill="1" applyBorder="1" applyAlignment="1" applyProtection="1">
      <alignment horizontal="left" vertical="center" wrapText="1"/>
      <protection locked="0"/>
    </xf>
    <xf numFmtId="165" fontId="5" fillId="3" borderId="27" xfId="1" applyNumberFormat="1" applyFont="1"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165" fontId="5" fillId="3" borderId="1" xfId="1" applyNumberFormat="1" applyFont="1" applyFill="1" applyBorder="1" applyAlignment="1" applyProtection="1">
      <alignment horizontal="center" wrapText="1"/>
      <protection locked="0"/>
    </xf>
    <xf numFmtId="49" fontId="11" fillId="0" borderId="20" xfId="0" applyNumberFormat="1" applyFont="1" applyBorder="1" applyAlignment="1" applyProtection="1">
      <alignment horizontal="center" vertical="center"/>
      <protection locked="0"/>
    </xf>
    <xf numFmtId="49" fontId="5" fillId="5" borderId="22" xfId="0" applyNumberFormat="1" applyFont="1" applyFill="1" applyBorder="1" applyAlignment="1" applyProtection="1">
      <alignment horizontal="center" vertical="top" wrapText="1"/>
      <protection locked="0"/>
    </xf>
    <xf numFmtId="0" fontId="0" fillId="5" borderId="38" xfId="0" applyFill="1" applyBorder="1" applyAlignment="1" applyProtection="1">
      <alignment horizontal="center" vertical="top" wrapText="1"/>
      <protection locked="0"/>
    </xf>
    <xf numFmtId="166" fontId="5" fillId="5" borderId="1" xfId="4" applyNumberFormat="1" applyFont="1" applyFill="1" applyBorder="1" applyAlignment="1" applyProtection="1">
      <alignment horizontal="center" vertical="top" wrapText="1"/>
      <protection locked="0"/>
    </xf>
    <xf numFmtId="0" fontId="0" fillId="5" borderId="15" xfId="0" applyFill="1" applyBorder="1" applyAlignment="1" applyProtection="1">
      <alignment horizontal="center" vertical="top" wrapText="1"/>
      <protection locked="0"/>
    </xf>
    <xf numFmtId="0" fontId="11" fillId="0" borderId="20" xfId="0" applyFont="1" applyBorder="1" applyAlignment="1" applyProtection="1">
      <alignment horizontal="center" vertical="center" wrapText="1"/>
      <protection locked="0"/>
    </xf>
    <xf numFmtId="164" fontId="18" fillId="0" borderId="0" xfId="0" applyNumberFormat="1" applyFont="1" applyAlignment="1" applyProtection="1">
      <alignment horizontal="right" vertical="top" wrapText="1"/>
      <protection locked="0"/>
    </xf>
    <xf numFmtId="0" fontId="2" fillId="5" borderId="48" xfId="0" applyFont="1" applyFill="1" applyBorder="1" applyAlignment="1" applyProtection="1">
      <alignment horizontal="left" vertical="center" wrapText="1"/>
      <protection locked="0"/>
    </xf>
    <xf numFmtId="0" fontId="2" fillId="5" borderId="25" xfId="0" applyFont="1" applyFill="1" applyBorder="1" applyAlignment="1" applyProtection="1">
      <alignment horizontal="left" vertical="center" wrapText="1"/>
      <protection locked="0"/>
    </xf>
    <xf numFmtId="0" fontId="2" fillId="0" borderId="18"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51"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52" xfId="0" applyFont="1" applyBorder="1" applyAlignment="1" applyProtection="1">
      <alignment horizontal="left" vertical="top" wrapText="1"/>
      <protection locked="0"/>
    </xf>
  </cellXfs>
  <cellStyles count="7">
    <cellStyle name="Currency" xfId="1" builtinId="4"/>
    <cellStyle name="Normal" xfId="0" builtinId="0"/>
    <cellStyle name="Normal 2" xfId="2" xr:uid="{00000000-0005-0000-0000-000002000000}"/>
    <cellStyle name="Normal 2 2" xfId="5" xr:uid="{3603314B-5DB7-4DE8-B80D-079447D354E8}"/>
    <cellStyle name="Normal 3" xfId="3" xr:uid="{00000000-0005-0000-0000-000003000000}"/>
    <cellStyle name="Normal 3 2" xfId="6" xr:uid="{6B5D0335-D65E-4A75-8F98-B62DBCC85EF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36"/>
  <sheetViews>
    <sheetView showGridLines="0" zoomScaleNormal="100" workbookViewId="0">
      <selection activeCell="P21" sqref="P21"/>
    </sheetView>
  </sheetViews>
  <sheetFormatPr defaultColWidth="9.140625" defaultRowHeight="12.75" x14ac:dyDescent="0.2"/>
  <cols>
    <col min="1" max="1" width="24.140625" style="37" customWidth="1"/>
    <col min="2" max="2" width="20.140625" style="37" customWidth="1"/>
    <col min="3" max="3" width="19.140625" style="37" customWidth="1"/>
    <col min="4" max="4" width="18.42578125" style="14" customWidth="1"/>
    <col min="5" max="5" width="18.5703125" style="14" customWidth="1"/>
    <col min="6" max="6" width="60.140625" style="16" customWidth="1"/>
    <col min="7" max="19" width="9.42578125" style="14" customWidth="1"/>
    <col min="20" max="16384" width="9.140625" style="14"/>
  </cols>
  <sheetData>
    <row r="1" spans="1:13" s="16" customFormat="1" ht="11.25" customHeight="1" x14ac:dyDescent="0.2">
      <c r="A1" s="29"/>
      <c r="B1" s="310" t="s">
        <v>32</v>
      </c>
      <c r="C1" s="310"/>
      <c r="D1" s="310"/>
      <c r="E1" s="310"/>
      <c r="F1" s="30"/>
    </row>
    <row r="2" spans="1:13" s="16" customFormat="1" ht="11.25" customHeight="1" x14ac:dyDescent="0.2">
      <c r="A2" s="31"/>
      <c r="B2" s="310"/>
      <c r="C2" s="310"/>
      <c r="D2" s="310"/>
      <c r="E2" s="310"/>
      <c r="F2" s="30"/>
    </row>
    <row r="3" spans="1:13" s="34" customFormat="1" ht="16.5" customHeight="1" x14ac:dyDescent="0.2">
      <c r="A3" s="32" t="s">
        <v>36</v>
      </c>
      <c r="B3" s="33"/>
      <c r="C3" s="311" t="s">
        <v>25</v>
      </c>
      <c r="D3" s="311"/>
      <c r="E3" s="311"/>
      <c r="F3" s="33"/>
    </row>
    <row r="4" spans="1:13" s="34" customFormat="1" ht="15" customHeight="1" x14ac:dyDescent="0.2">
      <c r="A4" s="32" t="s">
        <v>34</v>
      </c>
      <c r="B4" s="268"/>
      <c r="C4" s="311" t="s">
        <v>35</v>
      </c>
      <c r="D4" s="311"/>
      <c r="E4" s="311"/>
      <c r="F4" s="33"/>
    </row>
    <row r="5" spans="1:13" s="34" customFormat="1" ht="10.5" customHeight="1" thickBot="1" x14ac:dyDescent="0.25">
      <c r="A5" s="32"/>
      <c r="B5" s="35"/>
      <c r="C5" s="32"/>
      <c r="D5" s="32"/>
      <c r="E5" s="32"/>
      <c r="F5" s="36" t="s">
        <v>44</v>
      </c>
    </row>
    <row r="6" spans="1:13" ht="15.75" customHeight="1" thickBot="1" x14ac:dyDescent="0.25">
      <c r="A6" s="321" t="s">
        <v>109</v>
      </c>
      <c r="B6" s="322"/>
      <c r="C6" s="322"/>
      <c r="D6" s="322"/>
      <c r="E6" s="322"/>
      <c r="F6" s="323"/>
    </row>
    <row r="7" spans="1:13" ht="228.75" customHeight="1" thickBot="1" x14ac:dyDescent="0.25">
      <c r="A7" s="324" t="s">
        <v>129</v>
      </c>
      <c r="B7" s="325"/>
      <c r="C7" s="325"/>
      <c r="D7" s="325"/>
      <c r="E7" s="325"/>
      <c r="F7" s="326"/>
      <c r="H7" s="34"/>
      <c r="I7" s="34"/>
      <c r="J7" s="34"/>
      <c r="K7" s="34"/>
      <c r="L7" s="34"/>
      <c r="M7" s="34"/>
    </row>
    <row r="8" spans="1:13" ht="7.5" customHeight="1" thickBot="1" x14ac:dyDescent="0.25">
      <c r="D8" s="37"/>
      <c r="E8" s="37"/>
      <c r="F8" s="15"/>
      <c r="H8" s="34"/>
      <c r="I8" s="34"/>
      <c r="J8" s="34"/>
      <c r="K8" s="34"/>
      <c r="L8" s="34"/>
      <c r="M8" s="34"/>
    </row>
    <row r="9" spans="1:13" ht="29.25" customHeight="1" thickBot="1" x14ac:dyDescent="0.25">
      <c r="A9" s="312" t="s">
        <v>100</v>
      </c>
      <c r="B9" s="313"/>
      <c r="C9" s="313"/>
      <c r="D9" s="313"/>
      <c r="E9" s="313"/>
      <c r="F9" s="314"/>
      <c r="H9" s="34"/>
      <c r="I9" s="34"/>
      <c r="J9" s="34"/>
      <c r="K9" s="34"/>
      <c r="L9" s="34"/>
      <c r="M9" s="34"/>
    </row>
    <row r="10" spans="1:13" ht="30.75" thickBot="1" x14ac:dyDescent="0.25">
      <c r="A10" s="271" t="s">
        <v>0</v>
      </c>
      <c r="B10" s="49"/>
      <c r="C10" s="49"/>
      <c r="D10" s="49"/>
      <c r="E10" s="49"/>
      <c r="F10" s="51"/>
      <c r="H10" s="34"/>
      <c r="I10" s="34"/>
      <c r="J10" s="34"/>
      <c r="K10" s="34"/>
      <c r="L10" s="34"/>
      <c r="M10" s="34"/>
    </row>
    <row r="11" spans="1:13" ht="26.25" thickBot="1" x14ac:dyDescent="0.25">
      <c r="A11" s="327" t="s">
        <v>116</v>
      </c>
      <c r="B11" s="52" t="s">
        <v>124</v>
      </c>
      <c r="C11" s="52" t="s">
        <v>118</v>
      </c>
      <c r="D11" s="52" t="s">
        <v>125</v>
      </c>
      <c r="E11" s="52" t="s">
        <v>123</v>
      </c>
      <c r="F11" s="53" t="s">
        <v>113</v>
      </c>
      <c r="H11" s="34"/>
      <c r="I11" s="34"/>
      <c r="J11" s="34"/>
      <c r="K11" s="34"/>
      <c r="L11" s="34"/>
      <c r="M11" s="34"/>
    </row>
    <row r="12" spans="1:13" ht="24" customHeight="1" x14ac:dyDescent="0.2">
      <c r="A12" s="328"/>
      <c r="B12" s="284"/>
      <c r="C12" s="284">
        <v>0</v>
      </c>
      <c r="D12" s="284">
        <f>C12+B12</f>
        <v>0</v>
      </c>
      <c r="E12" s="289">
        <f>IF(D12&gt;0,C12/B12,0)</f>
        <v>0</v>
      </c>
      <c r="F12" s="158" t="s">
        <v>99</v>
      </c>
      <c r="H12" s="34"/>
      <c r="I12" s="34"/>
      <c r="J12" s="34"/>
      <c r="K12" s="34"/>
      <c r="L12" s="34"/>
      <c r="M12" s="34"/>
    </row>
    <row r="13" spans="1:13" ht="15" thickBot="1" x14ac:dyDescent="0.25">
      <c r="A13" s="270"/>
      <c r="B13" s="272"/>
      <c r="C13" s="272"/>
      <c r="D13" s="272"/>
      <c r="E13" s="273"/>
      <c r="F13" s="274"/>
      <c r="H13" s="34"/>
      <c r="I13" s="34"/>
      <c r="J13" s="34"/>
      <c r="K13" s="34"/>
      <c r="L13" s="34"/>
      <c r="M13" s="34"/>
    </row>
    <row r="14" spans="1:13" ht="30.75" thickBot="1" x14ac:dyDescent="0.25">
      <c r="A14" s="271" t="s">
        <v>117</v>
      </c>
      <c r="B14" s="49"/>
      <c r="C14" s="49"/>
      <c r="D14" s="49"/>
      <c r="E14" s="49"/>
      <c r="F14" s="51"/>
      <c r="H14" s="34"/>
      <c r="I14" s="34"/>
      <c r="J14" s="34"/>
      <c r="K14" s="34"/>
      <c r="L14" s="34"/>
      <c r="M14" s="34"/>
    </row>
    <row r="15" spans="1:13" s="38" customFormat="1" ht="26.1" customHeight="1" thickBot="1" x14ac:dyDescent="0.25">
      <c r="A15" s="54" t="s">
        <v>15</v>
      </c>
      <c r="B15" s="55" t="s">
        <v>8</v>
      </c>
      <c r="C15" s="55" t="s">
        <v>71</v>
      </c>
      <c r="D15" s="329" t="s">
        <v>73</v>
      </c>
      <c r="E15" s="330"/>
      <c r="F15" s="331"/>
      <c r="H15" s="34"/>
      <c r="I15" s="34"/>
      <c r="J15" s="34"/>
      <c r="K15" s="34"/>
      <c r="L15" s="34"/>
      <c r="M15" s="34"/>
    </row>
    <row r="16" spans="1:13" ht="15.75" customHeight="1" x14ac:dyDescent="0.2">
      <c r="A16" s="56" t="s">
        <v>2</v>
      </c>
      <c r="B16" s="284">
        <f>'a. Personnel'!E34</f>
        <v>0</v>
      </c>
      <c r="C16" s="285">
        <f>IF(B16&gt;0,B16/B$29,0)</f>
        <v>0</v>
      </c>
      <c r="D16" s="332"/>
      <c r="E16" s="333"/>
      <c r="F16" s="334"/>
      <c r="G16" s="16"/>
      <c r="H16" s="34"/>
      <c r="I16" s="34"/>
      <c r="J16" s="34"/>
      <c r="K16" s="34"/>
      <c r="L16" s="34"/>
      <c r="M16" s="34"/>
    </row>
    <row r="17" spans="1:13" ht="15.75" customHeight="1" x14ac:dyDescent="0.2">
      <c r="A17" s="57" t="s">
        <v>3</v>
      </c>
      <c r="B17" s="284">
        <f>'b. Fringe'!D13</f>
        <v>0</v>
      </c>
      <c r="C17" s="285">
        <f>IF(B17&gt;0,B17/B$29,0)</f>
        <v>0</v>
      </c>
      <c r="D17" s="335"/>
      <c r="E17" s="336"/>
      <c r="F17" s="337"/>
      <c r="G17" s="16"/>
      <c r="H17" s="34"/>
      <c r="I17" s="34"/>
      <c r="J17" s="34"/>
      <c r="K17" s="34"/>
      <c r="L17" s="34"/>
      <c r="M17" s="34"/>
    </row>
    <row r="18" spans="1:13" ht="15.75" customHeight="1" x14ac:dyDescent="0.2">
      <c r="A18" s="57" t="s">
        <v>4</v>
      </c>
      <c r="B18" s="284">
        <f>'c. Travel'!K12</f>
        <v>0</v>
      </c>
      <c r="C18" s="285">
        <f>IF(B18&gt;0,B18/B$29,0)</f>
        <v>0</v>
      </c>
      <c r="D18" s="335"/>
      <c r="E18" s="336"/>
      <c r="F18" s="337"/>
      <c r="G18" s="16"/>
      <c r="H18" s="34"/>
      <c r="I18" s="34"/>
      <c r="J18" s="34"/>
      <c r="K18" s="34"/>
      <c r="L18" s="34"/>
      <c r="M18" s="34"/>
    </row>
    <row r="19" spans="1:13" ht="15.75" customHeight="1" x14ac:dyDescent="0.2">
      <c r="A19" s="57" t="s">
        <v>5</v>
      </c>
      <c r="B19" s="284">
        <f>'d. Equipment'!E18</f>
        <v>0</v>
      </c>
      <c r="C19" s="285">
        <f>IF(B19&gt;0,B19/B$29,0)</f>
        <v>0</v>
      </c>
      <c r="D19" s="335"/>
      <c r="E19" s="336"/>
      <c r="F19" s="337"/>
      <c r="G19" s="16"/>
      <c r="H19" s="34"/>
      <c r="I19" s="34"/>
      <c r="J19" s="34"/>
      <c r="K19" s="34"/>
      <c r="L19" s="34"/>
      <c r="M19" s="34"/>
    </row>
    <row r="20" spans="1:13" ht="15.75" customHeight="1" x14ac:dyDescent="0.2">
      <c r="A20" s="57" t="s">
        <v>6</v>
      </c>
      <c r="B20" s="284">
        <f>'e. Supplies'!E18</f>
        <v>0</v>
      </c>
      <c r="C20" s="285">
        <f>IF(B20&gt;0,B20/B$29,0)</f>
        <v>0</v>
      </c>
      <c r="D20" s="335"/>
      <c r="E20" s="336"/>
      <c r="F20" s="337"/>
      <c r="G20" s="16"/>
      <c r="H20" s="34"/>
      <c r="I20" s="34"/>
      <c r="J20" s="34"/>
      <c r="K20" s="34"/>
      <c r="L20" s="34"/>
      <c r="M20" s="34"/>
    </row>
    <row r="21" spans="1:13" ht="14.25" x14ac:dyDescent="0.2">
      <c r="A21" s="58" t="s">
        <v>30</v>
      </c>
      <c r="B21" s="284"/>
      <c r="C21" s="285"/>
      <c r="D21" s="335"/>
      <c r="E21" s="336"/>
      <c r="F21" s="337"/>
      <c r="G21" s="16"/>
      <c r="H21" s="34"/>
      <c r="I21" s="34"/>
      <c r="J21" s="34"/>
      <c r="K21" s="34"/>
      <c r="L21" s="34"/>
      <c r="M21" s="34"/>
    </row>
    <row r="22" spans="1:13" ht="14.25" x14ac:dyDescent="0.2">
      <c r="A22" s="59" t="s">
        <v>45</v>
      </c>
      <c r="B22" s="284">
        <f>'f. Contractual'!D13</f>
        <v>0</v>
      </c>
      <c r="C22" s="285">
        <f t="shared" ref="C22:C28" si="0">IF(B22&gt;0,B22/B$29,0)</f>
        <v>0</v>
      </c>
      <c r="D22" s="335"/>
      <c r="E22" s="336"/>
      <c r="F22" s="337"/>
      <c r="G22" s="16"/>
      <c r="H22" s="34"/>
      <c r="I22" s="34"/>
      <c r="J22" s="34"/>
      <c r="K22" s="34"/>
      <c r="L22" s="34"/>
      <c r="M22" s="34"/>
    </row>
    <row r="23" spans="1:13" ht="14.25" x14ac:dyDescent="0.2">
      <c r="A23" s="59" t="s">
        <v>46</v>
      </c>
      <c r="B23" s="284">
        <f>'f. Contractual'!D22</f>
        <v>0</v>
      </c>
      <c r="C23" s="285">
        <f t="shared" si="0"/>
        <v>0</v>
      </c>
      <c r="D23" s="335"/>
      <c r="E23" s="336"/>
      <c r="F23" s="337"/>
      <c r="G23" s="16"/>
      <c r="H23" s="34"/>
      <c r="I23" s="34"/>
      <c r="J23" s="34"/>
      <c r="K23" s="34"/>
      <c r="L23" s="34"/>
      <c r="M23" s="34"/>
    </row>
    <row r="24" spans="1:13" ht="14.25" x14ac:dyDescent="0.2">
      <c r="A24" s="59" t="s">
        <v>48</v>
      </c>
      <c r="B24" s="284">
        <f>'f. Contractual'!D27</f>
        <v>0</v>
      </c>
      <c r="C24" s="285">
        <f t="shared" si="0"/>
        <v>0</v>
      </c>
      <c r="D24" s="335"/>
      <c r="E24" s="336"/>
      <c r="F24" s="337"/>
      <c r="G24" s="16"/>
      <c r="H24" s="34"/>
      <c r="I24" s="34"/>
      <c r="J24" s="34"/>
      <c r="K24" s="34"/>
      <c r="L24" s="34"/>
      <c r="M24" s="34"/>
    </row>
    <row r="25" spans="1:13" ht="14.25" x14ac:dyDescent="0.2">
      <c r="A25" s="60" t="s">
        <v>47</v>
      </c>
      <c r="B25" s="284">
        <f>'f. Contractual'!D29</f>
        <v>0</v>
      </c>
      <c r="C25" s="285">
        <f t="shared" si="0"/>
        <v>0</v>
      </c>
      <c r="D25" s="335"/>
      <c r="E25" s="336"/>
      <c r="F25" s="337"/>
      <c r="G25" s="16"/>
      <c r="H25" s="34"/>
      <c r="I25" s="34"/>
      <c r="J25" s="34"/>
      <c r="K25" s="34"/>
      <c r="L25" s="34"/>
      <c r="M25" s="34"/>
    </row>
    <row r="26" spans="1:13" ht="15.75" customHeight="1" x14ac:dyDescent="0.2">
      <c r="A26" s="57" t="s">
        <v>127</v>
      </c>
      <c r="B26" s="284">
        <f>'g. Other'!C14</f>
        <v>0</v>
      </c>
      <c r="C26" s="285">
        <f t="shared" si="0"/>
        <v>0</v>
      </c>
      <c r="D26" s="335"/>
      <c r="E26" s="336"/>
      <c r="F26" s="337"/>
      <c r="G26" s="16"/>
      <c r="H26" s="34"/>
      <c r="I26" s="34"/>
      <c r="J26" s="34"/>
      <c r="K26" s="34"/>
      <c r="L26" s="34"/>
      <c r="M26" s="34"/>
    </row>
    <row r="27" spans="1:13" ht="15.75" customHeight="1" x14ac:dyDescent="0.2">
      <c r="A27" s="57" t="s">
        <v>53</v>
      </c>
      <c r="B27" s="286">
        <f>B16+B17+B18+B19+B20+B25+B26</f>
        <v>0</v>
      </c>
      <c r="C27" s="285">
        <f t="shared" si="0"/>
        <v>0</v>
      </c>
      <c r="D27" s="335"/>
      <c r="E27" s="336"/>
      <c r="F27" s="337"/>
      <c r="G27" s="16"/>
      <c r="H27" s="34"/>
      <c r="I27" s="34"/>
      <c r="J27" s="34"/>
      <c r="K27" s="34"/>
      <c r="L27" s="34"/>
      <c r="M27" s="34"/>
    </row>
    <row r="28" spans="1:13" ht="15.75" customHeight="1" x14ac:dyDescent="0.2">
      <c r="A28" s="57" t="s">
        <v>128</v>
      </c>
      <c r="B28" s="284">
        <f>'h. Indirect'!B16</f>
        <v>0</v>
      </c>
      <c r="C28" s="285">
        <f t="shared" si="0"/>
        <v>0</v>
      </c>
      <c r="D28" s="335"/>
      <c r="E28" s="336"/>
      <c r="F28" s="337"/>
      <c r="G28" s="16"/>
      <c r="H28" s="34"/>
      <c r="I28" s="34"/>
      <c r="J28" s="34"/>
      <c r="K28" s="34"/>
      <c r="L28" s="34"/>
      <c r="M28" s="34"/>
    </row>
    <row r="29" spans="1:13" ht="15.75" customHeight="1" thickBot="1" x14ac:dyDescent="0.25">
      <c r="A29" s="61" t="s">
        <v>72</v>
      </c>
      <c r="B29" s="287">
        <f>B27+B28</f>
        <v>0</v>
      </c>
      <c r="C29" s="288">
        <f>C27+C28</f>
        <v>0</v>
      </c>
      <c r="D29" s="338"/>
      <c r="E29" s="339"/>
      <c r="F29" s="340"/>
      <c r="G29" s="16"/>
    </row>
    <row r="30" spans="1:13" ht="8.25" customHeight="1" thickBot="1" x14ac:dyDescent="0.25"/>
    <row r="31" spans="1:13" x14ac:dyDescent="0.2">
      <c r="A31" s="315" t="s">
        <v>74</v>
      </c>
      <c r="B31" s="316"/>
      <c r="C31" s="316"/>
      <c r="D31" s="316"/>
      <c r="E31" s="316"/>
      <c r="F31" s="317"/>
    </row>
    <row r="32" spans="1:13" ht="10.5" customHeight="1" thickBot="1" x14ac:dyDescent="0.25">
      <c r="A32" s="318"/>
      <c r="B32" s="319"/>
      <c r="C32" s="319"/>
      <c r="D32" s="319"/>
      <c r="E32" s="319"/>
      <c r="F32" s="320"/>
    </row>
    <row r="36" spans="1:3" x14ac:dyDescent="0.2">
      <c r="A36" s="39"/>
      <c r="B36" s="39"/>
      <c r="C36" s="39"/>
    </row>
  </sheetData>
  <sheetProtection formatCells="0" formatColumns="0" formatRows="0" selectLockedCells="1"/>
  <customSheetViews>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1"/>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6"/>
      <headerFooter alignWithMargins="0"/>
    </customSheetView>
  </customSheetViews>
  <mergeCells count="23">
    <mergeCell ref="D27:F27"/>
    <mergeCell ref="D28:F28"/>
    <mergeCell ref="D29:F29"/>
    <mergeCell ref="D22:F22"/>
    <mergeCell ref="D23:F23"/>
    <mergeCell ref="D24:F24"/>
    <mergeCell ref="D25:F25"/>
    <mergeCell ref="B1:E2"/>
    <mergeCell ref="C3:E3"/>
    <mergeCell ref="A9:F9"/>
    <mergeCell ref="A31:F32"/>
    <mergeCell ref="C4:E4"/>
    <mergeCell ref="A6:F6"/>
    <mergeCell ref="A7:F7"/>
    <mergeCell ref="A11:A12"/>
    <mergeCell ref="D15:F15"/>
    <mergeCell ref="D16:F16"/>
    <mergeCell ref="D17:F17"/>
    <mergeCell ref="D18:F18"/>
    <mergeCell ref="D19:F19"/>
    <mergeCell ref="D20:F20"/>
    <mergeCell ref="D21:F21"/>
    <mergeCell ref="D26:F26"/>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2"/>
  <sheetViews>
    <sheetView showGridLines="0" zoomScaleNormal="100" workbookViewId="0">
      <selection activeCell="B19" sqref="B19"/>
    </sheetView>
  </sheetViews>
  <sheetFormatPr defaultColWidth="9.140625" defaultRowHeight="12.75" x14ac:dyDescent="0.2"/>
  <cols>
    <col min="1" max="1" width="22.42578125" style="184" customWidth="1"/>
    <col min="2" max="2" width="15.140625" style="180" customWidth="1"/>
    <col min="3" max="3" width="97.42578125" style="181" customWidth="1"/>
    <col min="4" max="4" width="16.42578125" style="207" customWidth="1"/>
    <col min="5" max="16384" width="9.140625" style="6"/>
  </cols>
  <sheetData>
    <row r="1" spans="1:12" s="203" customFormat="1" ht="11.25" x14ac:dyDescent="0.2">
      <c r="A1" s="387" t="s">
        <v>55</v>
      </c>
      <c r="B1" s="387"/>
      <c r="C1" s="387"/>
      <c r="D1" s="174"/>
      <c r="E1" s="202"/>
    </row>
    <row r="2" spans="1:12" s="205" customFormat="1" ht="18.75" thickBot="1" x14ac:dyDescent="0.25">
      <c r="A2" s="432" t="s">
        <v>118</v>
      </c>
      <c r="B2" s="390"/>
      <c r="C2" s="390"/>
      <c r="D2" s="390"/>
      <c r="E2" s="204"/>
      <c r="F2" s="204"/>
      <c r="G2" s="204"/>
      <c r="H2" s="204"/>
      <c r="I2" s="204"/>
    </row>
    <row r="3" spans="1:12" s="21" customFormat="1" ht="291" customHeight="1" thickBot="1" x14ac:dyDescent="0.25">
      <c r="A3" s="391" t="s">
        <v>139</v>
      </c>
      <c r="B3" s="400"/>
      <c r="C3" s="400"/>
      <c r="D3" s="401"/>
    </row>
    <row r="4" spans="1:12" ht="21" customHeight="1" thickBot="1" x14ac:dyDescent="0.25">
      <c r="A4" s="179"/>
    </row>
    <row r="5" spans="1:12" s="176" customFormat="1" ht="42.75" customHeight="1" thickBot="1" x14ac:dyDescent="0.25">
      <c r="A5" s="293" t="s">
        <v>27</v>
      </c>
      <c r="B5" s="211" t="s">
        <v>104</v>
      </c>
      <c r="C5" s="211" t="s">
        <v>119</v>
      </c>
      <c r="D5" s="212" t="s">
        <v>120</v>
      </c>
    </row>
    <row r="6" spans="1:12" ht="26.25" thickBot="1" x14ac:dyDescent="0.25">
      <c r="A6" s="260" t="s">
        <v>98</v>
      </c>
      <c r="B6" s="261" t="s">
        <v>43</v>
      </c>
      <c r="C6" s="262" t="s">
        <v>78</v>
      </c>
      <c r="D6" s="263">
        <v>13600</v>
      </c>
    </row>
    <row r="7" spans="1:12" x14ac:dyDescent="0.2">
      <c r="A7" s="7"/>
      <c r="B7" s="8"/>
      <c r="C7" s="9"/>
      <c r="D7" s="281"/>
    </row>
    <row r="8" spans="1:12" x14ac:dyDescent="0.2">
      <c r="A8" s="7"/>
      <c r="B8" s="8"/>
      <c r="C8" s="9"/>
      <c r="D8" s="282"/>
    </row>
    <row r="9" spans="1:12" x14ac:dyDescent="0.2">
      <c r="A9" s="7"/>
      <c r="B9" s="8"/>
      <c r="C9" s="9"/>
      <c r="D9" s="282"/>
    </row>
    <row r="10" spans="1:12" x14ac:dyDescent="0.2">
      <c r="A10" s="7"/>
      <c r="B10" s="8"/>
      <c r="C10" s="9"/>
      <c r="D10" s="282"/>
    </row>
    <row r="11" spans="1:12" x14ac:dyDescent="0.2">
      <c r="A11" s="7"/>
      <c r="B11" s="8"/>
      <c r="C11" s="9"/>
      <c r="D11" s="282"/>
    </row>
    <row r="12" spans="1:12" x14ac:dyDescent="0.2">
      <c r="A12" s="7"/>
      <c r="B12" s="8"/>
      <c r="C12" s="9"/>
      <c r="D12" s="282"/>
    </row>
    <row r="13" spans="1:12" x14ac:dyDescent="0.2">
      <c r="A13" s="4"/>
      <c r="B13" s="3"/>
      <c r="C13" s="5"/>
      <c r="D13" s="282"/>
    </row>
    <row r="14" spans="1:12" x14ac:dyDescent="0.2">
      <c r="A14" s="4"/>
      <c r="B14" s="3"/>
      <c r="C14" s="5"/>
      <c r="D14" s="282"/>
    </row>
    <row r="15" spans="1:12" ht="15.75" x14ac:dyDescent="0.2">
      <c r="A15" s="4"/>
      <c r="B15" s="3"/>
      <c r="C15" s="5"/>
      <c r="D15" s="282"/>
      <c r="J15" s="433"/>
      <c r="K15" s="433"/>
      <c r="L15" s="433"/>
    </row>
    <row r="16" spans="1:12" ht="13.5" thickBot="1" x14ac:dyDescent="0.25">
      <c r="A16" s="4"/>
      <c r="B16" s="3"/>
      <c r="C16" s="5"/>
      <c r="D16" s="283"/>
    </row>
    <row r="17" spans="1:4" s="176" customFormat="1" ht="13.5" thickBot="1" x14ac:dyDescent="0.25">
      <c r="A17" s="120"/>
      <c r="B17" s="99"/>
      <c r="C17" s="121" t="s">
        <v>121</v>
      </c>
      <c r="D17" s="267">
        <f>ROUND(SUM(D7:D16),0)</f>
        <v>0</v>
      </c>
    </row>
    <row r="18" spans="1:4" s="264" customFormat="1" ht="9" customHeight="1" x14ac:dyDescent="0.2">
      <c r="C18" s="265"/>
      <c r="D18" s="266"/>
    </row>
    <row r="19" spans="1:4" s="264" customFormat="1" ht="47.25" x14ac:dyDescent="0.2">
      <c r="A19" s="265" t="s">
        <v>126</v>
      </c>
      <c r="B19" s="290"/>
      <c r="C19" s="291" t="s">
        <v>122</v>
      </c>
      <c r="D19" s="292">
        <f>IF(B19&gt;0,D17/B19,0)</f>
        <v>0</v>
      </c>
    </row>
    <row r="20" spans="1:4" s="264" customFormat="1" ht="4.5" customHeight="1" thickBot="1" x14ac:dyDescent="0.25">
      <c r="A20" s="265"/>
      <c r="B20" s="266"/>
      <c r="D20" s="266"/>
    </row>
    <row r="21" spans="1:4" x14ac:dyDescent="0.2">
      <c r="A21" s="380" t="s">
        <v>74</v>
      </c>
      <c r="B21" s="381"/>
      <c r="C21" s="381"/>
      <c r="D21" s="382"/>
    </row>
    <row r="22" spans="1:4" ht="110.25" customHeight="1" thickBot="1" x14ac:dyDescent="0.25">
      <c r="A22" s="383"/>
      <c r="B22" s="384"/>
      <c r="C22" s="384"/>
      <c r="D22" s="385"/>
    </row>
  </sheetData>
  <sheetProtection formatCells="0" formatColumns="0" formatRows="0" insertRows="0" deleteRows="0" selectLockedCells="1"/>
  <customSheetViews>
    <customSheetView guid="{BF352FCE-C1BE-4B84-9561-6030FEF6A15F}" scale="90" showPageBreaks="1" fitToPage="1">
      <selection activeCell="E1" sqref="E1:G1"/>
      <pageMargins left="0.5" right="0.5" top="0.25" bottom="0.35" header="0.5" footer="0.25"/>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5" right="0.5" top="0.25" bottom="0.35" header="0.5" footer="0.25"/>
      <printOptions horizontalCentered="1"/>
      <pageSetup scale="85" orientation="landscape" r:id="rId6"/>
      <headerFooter alignWithMargins="0">
        <oddFooter>&amp;LCost Share&amp;RPage &amp;P of &amp;N</oddFooter>
      </headerFooter>
    </customSheetView>
  </customSheetViews>
  <mergeCells count="5">
    <mergeCell ref="A21:D22"/>
    <mergeCell ref="A2:D2"/>
    <mergeCell ref="A1:C1"/>
    <mergeCell ref="A3:D3"/>
    <mergeCell ref="J15:L15"/>
  </mergeCells>
  <phoneticPr fontId="3" type="noConversion"/>
  <printOptions horizontalCentered="1"/>
  <pageMargins left="0.5" right="0.5" top="0.25" bottom="0.25" header="0.5" footer="0.5"/>
  <pageSetup scale="57"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E91FA-4579-4753-91FE-F977D2327135}">
  <dimension ref="A1:E18"/>
  <sheetViews>
    <sheetView workbookViewId="0">
      <selection activeCell="B22" sqref="B22"/>
    </sheetView>
  </sheetViews>
  <sheetFormatPr defaultRowHeight="12.75" x14ac:dyDescent="0.2"/>
  <cols>
    <col min="1" max="1" width="25.42578125" customWidth="1"/>
    <col min="2" max="2" width="18.140625" customWidth="1"/>
    <col min="3" max="3" width="81.5703125" customWidth="1"/>
    <col min="4" max="4" width="30.85546875" bestFit="1" customWidth="1"/>
    <col min="5" max="5" width="29.85546875" customWidth="1"/>
  </cols>
  <sheetData>
    <row r="1" spans="1:5" ht="18.75" thickBot="1" x14ac:dyDescent="0.25">
      <c r="A1" s="432" t="s">
        <v>155</v>
      </c>
      <c r="B1" s="432"/>
      <c r="C1" s="432"/>
      <c r="D1" s="432"/>
      <c r="E1" s="432"/>
    </row>
    <row r="2" spans="1:5" ht="70.5" customHeight="1" thickBot="1" x14ac:dyDescent="0.25">
      <c r="A2" s="391" t="s">
        <v>156</v>
      </c>
      <c r="B2" s="434"/>
      <c r="C2" s="434"/>
      <c r="D2" s="434"/>
      <c r="E2" s="435"/>
    </row>
    <row r="3" spans="1:5" ht="13.5" thickBot="1" x14ac:dyDescent="0.25">
      <c r="A3" s="309"/>
      <c r="B3" s="296"/>
      <c r="C3" s="295"/>
      <c r="D3" s="295"/>
      <c r="E3" s="294"/>
    </row>
    <row r="4" spans="1:5" ht="30.75" thickBot="1" x14ac:dyDescent="0.25">
      <c r="A4" s="293" t="s">
        <v>27</v>
      </c>
      <c r="B4" s="211" t="s">
        <v>104</v>
      </c>
      <c r="C4" s="211" t="s">
        <v>154</v>
      </c>
      <c r="D4" s="308" t="s">
        <v>153</v>
      </c>
      <c r="E4" s="212" t="s">
        <v>120</v>
      </c>
    </row>
    <row r="5" spans="1:5" ht="26.25" thickBot="1" x14ac:dyDescent="0.25">
      <c r="A5" s="260" t="s">
        <v>98</v>
      </c>
      <c r="B5" s="261" t="s">
        <v>43</v>
      </c>
      <c r="C5" s="262" t="s">
        <v>78</v>
      </c>
      <c r="D5" s="307" t="s">
        <v>152</v>
      </c>
      <c r="E5" s="263">
        <v>13600</v>
      </c>
    </row>
    <row r="6" spans="1:5" x14ac:dyDescent="0.2">
      <c r="A6" s="306"/>
      <c r="B6" s="305"/>
      <c r="C6" s="304"/>
      <c r="D6" s="303" t="s">
        <v>152</v>
      </c>
      <c r="E6" s="281"/>
    </row>
    <row r="7" spans="1:5" x14ac:dyDescent="0.2">
      <c r="A7" s="306"/>
      <c r="B7" s="305"/>
      <c r="C7" s="304"/>
      <c r="D7" s="303" t="s">
        <v>151</v>
      </c>
      <c r="E7" s="282"/>
    </row>
    <row r="8" spans="1:5" x14ac:dyDescent="0.2">
      <c r="A8" s="306"/>
      <c r="B8" s="305"/>
      <c r="C8" s="304"/>
      <c r="D8" s="303" t="s">
        <v>150</v>
      </c>
      <c r="E8" s="282"/>
    </row>
    <row r="9" spans="1:5" x14ac:dyDescent="0.2">
      <c r="A9" s="306"/>
      <c r="B9" s="305"/>
      <c r="C9" s="304"/>
      <c r="D9" s="303" t="s">
        <v>149</v>
      </c>
      <c r="E9" s="282"/>
    </row>
    <row r="10" spans="1:5" x14ac:dyDescent="0.2">
      <c r="A10" s="306"/>
      <c r="B10" s="305"/>
      <c r="C10" s="304"/>
      <c r="D10" s="303" t="s">
        <v>148</v>
      </c>
      <c r="E10" s="282"/>
    </row>
    <row r="11" spans="1:5" x14ac:dyDescent="0.2">
      <c r="A11" s="306"/>
      <c r="B11" s="305"/>
      <c r="C11" s="304"/>
      <c r="D11" s="303" t="s">
        <v>147</v>
      </c>
      <c r="E11" s="282"/>
    </row>
    <row r="12" spans="1:5" x14ac:dyDescent="0.2">
      <c r="A12" s="302"/>
      <c r="B12" s="301"/>
      <c r="C12" s="300"/>
      <c r="D12" s="299" t="s">
        <v>146</v>
      </c>
      <c r="E12" s="282"/>
    </row>
    <row r="13" spans="1:5" ht="13.5" thickBot="1" x14ac:dyDescent="0.25">
      <c r="A13" s="302"/>
      <c r="B13" s="301"/>
      <c r="C13" s="300"/>
      <c r="D13" s="299" t="s">
        <v>145</v>
      </c>
      <c r="E13" s="282"/>
    </row>
    <row r="14" spans="1:5" ht="30" customHeight="1" thickBot="1" x14ac:dyDescent="0.25">
      <c r="A14" s="120"/>
      <c r="B14" s="99"/>
      <c r="C14" s="121" t="s">
        <v>121</v>
      </c>
      <c r="D14" s="298"/>
      <c r="E14" s="267">
        <f>SUM(E6:E13)</f>
        <v>0</v>
      </c>
    </row>
    <row r="15" spans="1:5" ht="16.5" thickBot="1" x14ac:dyDescent="0.25">
      <c r="A15" s="264"/>
      <c r="B15" s="264"/>
      <c r="C15" s="265"/>
      <c r="D15" s="265"/>
      <c r="E15" s="266"/>
    </row>
    <row r="16" spans="1:5" x14ac:dyDescent="0.2">
      <c r="A16" s="398" t="s">
        <v>74</v>
      </c>
      <c r="B16" s="436"/>
      <c r="C16" s="436"/>
      <c r="D16" s="436"/>
      <c r="E16" s="437"/>
    </row>
    <row r="17" spans="1:5" ht="114" customHeight="1" thickBot="1" x14ac:dyDescent="0.25">
      <c r="A17" s="438"/>
      <c r="B17" s="439"/>
      <c r="C17" s="439"/>
      <c r="D17" s="439"/>
      <c r="E17" s="440"/>
    </row>
    <row r="18" spans="1:5" x14ac:dyDescent="0.2">
      <c r="A18" s="297"/>
      <c r="B18" s="296"/>
      <c r="C18" s="295"/>
      <c r="D18" s="295"/>
      <c r="E18" s="294"/>
    </row>
  </sheetData>
  <mergeCells count="3">
    <mergeCell ref="A1:E1"/>
    <mergeCell ref="A2:E2"/>
    <mergeCell ref="A16:E1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7"/>
  <sheetViews>
    <sheetView showGridLines="0" zoomScaleNormal="100" workbookViewId="0">
      <selection activeCell="K26" sqref="K26"/>
    </sheetView>
  </sheetViews>
  <sheetFormatPr defaultColWidth="9.140625" defaultRowHeight="12.75" x14ac:dyDescent="0.2"/>
  <cols>
    <col min="1" max="1" width="8.5703125" style="16" customWidth="1"/>
    <col min="2" max="2" width="33.85546875" style="16" customWidth="1"/>
    <col min="3" max="3" width="10.85546875" style="25" customWidth="1"/>
    <col min="4" max="4" width="12.140625" style="26" customWidth="1"/>
    <col min="5" max="5" width="17.42578125" style="27" customWidth="1"/>
    <col min="6" max="6" width="51.85546875" style="25" customWidth="1"/>
    <col min="7" max="16384" width="9.140625" style="16"/>
  </cols>
  <sheetData>
    <row r="1" spans="1:6" s="41" customFormat="1" ht="11.25" customHeight="1" x14ac:dyDescent="0.2">
      <c r="A1" s="343" t="s">
        <v>55</v>
      </c>
      <c r="B1" s="343"/>
      <c r="C1" s="156"/>
      <c r="D1" s="156"/>
      <c r="E1" s="156"/>
      <c r="F1" s="269"/>
    </row>
    <row r="2" spans="1:6" s="1" customFormat="1" ht="18.75" thickBot="1" x14ac:dyDescent="0.25">
      <c r="A2" s="341" t="s">
        <v>2</v>
      </c>
      <c r="B2" s="341"/>
      <c r="C2" s="341"/>
      <c r="D2" s="341"/>
      <c r="E2" s="341"/>
      <c r="F2" s="341"/>
    </row>
    <row r="3" spans="1:6" s="17" customFormat="1" ht="14.25" customHeight="1" x14ac:dyDescent="0.2">
      <c r="A3" s="346" t="s">
        <v>136</v>
      </c>
      <c r="B3" s="347"/>
      <c r="C3" s="347"/>
      <c r="D3" s="347"/>
      <c r="E3" s="347"/>
      <c r="F3" s="348"/>
    </row>
    <row r="4" spans="1:6" ht="118.7" customHeight="1" thickBot="1" x14ac:dyDescent="0.25">
      <c r="A4" s="349"/>
      <c r="B4" s="350"/>
      <c r="C4" s="350"/>
      <c r="D4" s="350"/>
      <c r="E4" s="350"/>
      <c r="F4" s="351"/>
    </row>
    <row r="5" spans="1:6" ht="13.7" customHeight="1" thickBot="1" x14ac:dyDescent="0.25">
      <c r="A5" s="18"/>
      <c r="B5" s="18"/>
      <c r="C5" s="18"/>
      <c r="D5" s="18"/>
      <c r="E5" s="18"/>
      <c r="F5" s="18"/>
    </row>
    <row r="6" spans="1:6" ht="19.5" customHeight="1" x14ac:dyDescent="0.2">
      <c r="A6" s="353" t="s">
        <v>130</v>
      </c>
      <c r="B6" s="344" t="s">
        <v>31</v>
      </c>
      <c r="C6" s="342" t="s">
        <v>112</v>
      </c>
      <c r="D6" s="342"/>
      <c r="E6" s="342"/>
      <c r="F6" s="355" t="s">
        <v>16</v>
      </c>
    </row>
    <row r="7" spans="1:6" s="19" customFormat="1" ht="30.75" thickBot="1" x14ac:dyDescent="0.25">
      <c r="A7" s="354"/>
      <c r="B7" s="345"/>
      <c r="C7" s="66" t="s">
        <v>81</v>
      </c>
      <c r="D7" s="67" t="s">
        <v>17</v>
      </c>
      <c r="E7" s="119" t="s">
        <v>111</v>
      </c>
      <c r="F7" s="356"/>
    </row>
    <row r="8" spans="1:6" s="21" customFormat="1" ht="15.75" customHeight="1" x14ac:dyDescent="0.2">
      <c r="A8" s="144">
        <v>1</v>
      </c>
      <c r="B8" s="68" t="s">
        <v>84</v>
      </c>
      <c r="C8" s="69">
        <v>2000</v>
      </c>
      <c r="D8" s="70">
        <v>85</v>
      </c>
      <c r="E8" s="71">
        <f t="shared" ref="E8:E30" si="0">C8*D8</f>
        <v>170000</v>
      </c>
      <c r="F8" s="72" t="s">
        <v>18</v>
      </c>
    </row>
    <row r="9" spans="1:6" s="21" customFormat="1" ht="15.75" customHeight="1" thickBot="1" x14ac:dyDescent="0.25">
      <c r="A9" s="145">
        <v>2</v>
      </c>
      <c r="B9" s="73" t="s">
        <v>101</v>
      </c>
      <c r="C9" s="74">
        <v>4000</v>
      </c>
      <c r="D9" s="75">
        <v>20</v>
      </c>
      <c r="E9" s="76">
        <f t="shared" si="0"/>
        <v>80000</v>
      </c>
      <c r="F9" s="77" t="s">
        <v>18</v>
      </c>
    </row>
    <row r="10" spans="1:6" s="20" customFormat="1" ht="15.75" customHeight="1" x14ac:dyDescent="0.2">
      <c r="A10" s="142"/>
      <c r="B10" s="48"/>
      <c r="C10" s="62"/>
      <c r="D10" s="63"/>
      <c r="E10" s="80">
        <f>C10*D10</f>
        <v>0</v>
      </c>
      <c r="F10" s="22"/>
    </row>
    <row r="11" spans="1:6" s="20" customFormat="1" ht="15.75" customHeight="1" x14ac:dyDescent="0.2">
      <c r="A11" s="142"/>
      <c r="B11" s="48"/>
      <c r="C11" s="62"/>
      <c r="D11" s="63"/>
      <c r="E11" s="80">
        <f t="shared" si="0"/>
        <v>0</v>
      </c>
      <c r="F11" s="22"/>
    </row>
    <row r="12" spans="1:6" s="20" customFormat="1" ht="15.75" customHeight="1" x14ac:dyDescent="0.2">
      <c r="A12" s="142"/>
      <c r="B12" s="48"/>
      <c r="C12" s="62"/>
      <c r="D12" s="63"/>
      <c r="E12" s="80">
        <f t="shared" si="0"/>
        <v>0</v>
      </c>
      <c r="F12" s="22"/>
    </row>
    <row r="13" spans="1:6" s="20" customFormat="1" ht="15.75" customHeight="1" x14ac:dyDescent="0.2">
      <c r="A13" s="142"/>
      <c r="B13" s="48"/>
      <c r="C13" s="62"/>
      <c r="D13" s="63"/>
      <c r="E13" s="80">
        <f t="shared" si="0"/>
        <v>0</v>
      </c>
      <c r="F13" s="22"/>
    </row>
    <row r="14" spans="1:6" s="20" customFormat="1" ht="15.75" customHeight="1" x14ac:dyDescent="0.2">
      <c r="A14" s="142"/>
      <c r="B14" s="48"/>
      <c r="C14" s="62"/>
      <c r="D14" s="63"/>
      <c r="E14" s="80">
        <f t="shared" si="0"/>
        <v>0</v>
      </c>
      <c r="F14" s="22"/>
    </row>
    <row r="15" spans="1:6" s="21" customFormat="1" ht="15.75" customHeight="1" x14ac:dyDescent="0.2">
      <c r="A15" s="142"/>
      <c r="B15" s="23"/>
      <c r="C15" s="64"/>
      <c r="D15" s="65"/>
      <c r="E15" s="80">
        <f t="shared" si="0"/>
        <v>0</v>
      </c>
      <c r="F15" s="24"/>
    </row>
    <row r="16" spans="1:6" s="21" customFormat="1" ht="15.75" customHeight="1" x14ac:dyDescent="0.2">
      <c r="A16" s="142"/>
      <c r="B16" s="23"/>
      <c r="C16" s="64"/>
      <c r="D16" s="65"/>
      <c r="E16" s="80">
        <f t="shared" si="0"/>
        <v>0</v>
      </c>
      <c r="F16" s="24"/>
    </row>
    <row r="17" spans="1:6" s="21" customFormat="1" ht="15.75" customHeight="1" x14ac:dyDescent="0.2">
      <c r="A17" s="142"/>
      <c r="B17" s="23"/>
      <c r="C17" s="64"/>
      <c r="D17" s="65"/>
      <c r="E17" s="80">
        <f t="shared" si="0"/>
        <v>0</v>
      </c>
      <c r="F17" s="24"/>
    </row>
    <row r="18" spans="1:6" s="20" customFormat="1" ht="15.75" customHeight="1" x14ac:dyDescent="0.2">
      <c r="A18" s="142"/>
      <c r="B18" s="47"/>
      <c r="C18" s="64"/>
      <c r="D18" s="65"/>
      <c r="E18" s="80">
        <f t="shared" si="0"/>
        <v>0</v>
      </c>
      <c r="F18" s="24"/>
    </row>
    <row r="19" spans="1:6" s="20" customFormat="1" ht="15.75" customHeight="1" x14ac:dyDescent="0.2">
      <c r="A19" s="142"/>
      <c r="B19" s="47"/>
      <c r="C19" s="64"/>
      <c r="D19" s="65"/>
      <c r="E19" s="80">
        <f t="shared" si="0"/>
        <v>0</v>
      </c>
      <c r="F19" s="24"/>
    </row>
    <row r="20" spans="1:6" s="20" customFormat="1" ht="15.75" customHeight="1" x14ac:dyDescent="0.2">
      <c r="A20" s="142"/>
      <c r="B20" s="47"/>
      <c r="C20" s="64"/>
      <c r="D20" s="65"/>
      <c r="E20" s="80">
        <f t="shared" si="0"/>
        <v>0</v>
      </c>
      <c r="F20" s="24"/>
    </row>
    <row r="21" spans="1:6" s="20" customFormat="1" ht="15.75" customHeight="1" x14ac:dyDescent="0.2">
      <c r="A21" s="142"/>
      <c r="B21" s="47"/>
      <c r="C21" s="64"/>
      <c r="D21" s="65"/>
      <c r="E21" s="80">
        <f t="shared" si="0"/>
        <v>0</v>
      </c>
      <c r="F21" s="24"/>
    </row>
    <row r="22" spans="1:6" s="20" customFormat="1" ht="15.75" customHeight="1" x14ac:dyDescent="0.2">
      <c r="A22" s="142"/>
      <c r="B22" s="47"/>
      <c r="C22" s="64"/>
      <c r="D22" s="65"/>
      <c r="E22" s="80">
        <f t="shared" si="0"/>
        <v>0</v>
      </c>
      <c r="F22" s="24"/>
    </row>
    <row r="23" spans="1:6" s="21" customFormat="1" ht="15.75" customHeight="1" x14ac:dyDescent="0.2">
      <c r="A23" s="142"/>
      <c r="B23" s="23"/>
      <c r="C23" s="64"/>
      <c r="D23" s="65"/>
      <c r="E23" s="80">
        <f t="shared" si="0"/>
        <v>0</v>
      </c>
      <c r="F23" s="24"/>
    </row>
    <row r="24" spans="1:6" s="21" customFormat="1" ht="15.75" customHeight="1" x14ac:dyDescent="0.2">
      <c r="A24" s="142"/>
      <c r="B24" s="23"/>
      <c r="C24" s="64"/>
      <c r="D24" s="65"/>
      <c r="E24" s="80">
        <f t="shared" si="0"/>
        <v>0</v>
      </c>
      <c r="F24" s="24"/>
    </row>
    <row r="25" spans="1:6" s="21" customFormat="1" ht="15.75" customHeight="1" x14ac:dyDescent="0.2">
      <c r="A25" s="142"/>
      <c r="B25" s="23"/>
      <c r="C25" s="64"/>
      <c r="D25" s="65"/>
      <c r="E25" s="80">
        <f t="shared" si="0"/>
        <v>0</v>
      </c>
      <c r="F25" s="24"/>
    </row>
    <row r="26" spans="1:6" s="20" customFormat="1" ht="15.75" customHeight="1" x14ac:dyDescent="0.2">
      <c r="A26" s="142"/>
      <c r="B26" s="47"/>
      <c r="C26" s="64"/>
      <c r="D26" s="65"/>
      <c r="E26" s="80">
        <f t="shared" si="0"/>
        <v>0</v>
      </c>
      <c r="F26" s="24"/>
    </row>
    <row r="27" spans="1:6" s="20" customFormat="1" ht="15.75" customHeight="1" x14ac:dyDescent="0.2">
      <c r="A27" s="142"/>
      <c r="B27" s="47"/>
      <c r="C27" s="64"/>
      <c r="D27" s="65"/>
      <c r="E27" s="80">
        <f t="shared" si="0"/>
        <v>0</v>
      </c>
      <c r="F27" s="24"/>
    </row>
    <row r="28" spans="1:6" s="20" customFormat="1" ht="15.75" customHeight="1" x14ac:dyDescent="0.2">
      <c r="A28" s="142"/>
      <c r="B28" s="47"/>
      <c r="C28" s="64"/>
      <c r="D28" s="65"/>
      <c r="E28" s="80">
        <f t="shared" si="0"/>
        <v>0</v>
      </c>
      <c r="F28" s="24"/>
    </row>
    <row r="29" spans="1:6" s="20" customFormat="1" ht="15.75" customHeight="1" x14ac:dyDescent="0.2">
      <c r="A29" s="142"/>
      <c r="B29" s="47"/>
      <c r="C29" s="64"/>
      <c r="D29" s="65"/>
      <c r="E29" s="80">
        <f t="shared" si="0"/>
        <v>0</v>
      </c>
      <c r="F29" s="24"/>
    </row>
    <row r="30" spans="1:6" s="20" customFormat="1" ht="15.75" customHeight="1" x14ac:dyDescent="0.2">
      <c r="A30" s="142"/>
      <c r="B30" s="47"/>
      <c r="C30" s="64"/>
      <c r="D30" s="65"/>
      <c r="E30" s="80">
        <f t="shared" si="0"/>
        <v>0</v>
      </c>
      <c r="F30" s="24"/>
    </row>
    <row r="31" spans="1:6" s="21" customFormat="1" ht="15.75" customHeight="1" x14ac:dyDescent="0.2">
      <c r="A31" s="142"/>
      <c r="B31" s="23"/>
      <c r="C31" s="64"/>
      <c r="D31" s="65"/>
      <c r="E31" s="80">
        <f>C31*D31</f>
        <v>0</v>
      </c>
      <c r="F31" s="24"/>
    </row>
    <row r="32" spans="1:6" s="21" customFormat="1" ht="15.75" customHeight="1" x14ac:dyDescent="0.2">
      <c r="A32" s="142"/>
      <c r="B32" s="23"/>
      <c r="C32" s="64"/>
      <c r="D32" s="65"/>
      <c r="E32" s="80">
        <f>C32*D32</f>
        <v>0</v>
      </c>
      <c r="F32" s="24"/>
    </row>
    <row r="33" spans="1:6" s="21" customFormat="1" ht="15.75" customHeight="1" thickBot="1" x14ac:dyDescent="0.25">
      <c r="A33" s="142"/>
      <c r="B33" s="122"/>
      <c r="C33" s="123"/>
      <c r="D33" s="124"/>
      <c r="E33" s="125">
        <f>C33*D33</f>
        <v>0</v>
      </c>
      <c r="F33" s="126"/>
    </row>
    <row r="34" spans="1:6" s="20" customFormat="1" ht="15.75" customHeight="1" thickBot="1" x14ac:dyDescent="0.25">
      <c r="A34" s="143"/>
      <c r="B34" s="278" t="s">
        <v>114</v>
      </c>
      <c r="C34" s="50">
        <f>SUM(C10:C33)</f>
        <v>0</v>
      </c>
      <c r="D34" s="78"/>
      <c r="E34" s="161">
        <f>ROUND(SUM(E10:E33),0)</f>
        <v>0</v>
      </c>
      <c r="F34" s="79"/>
    </row>
    <row r="35" spans="1:6" ht="14.25" customHeight="1" thickBot="1" x14ac:dyDescent="0.25">
      <c r="A35" s="352"/>
      <c r="B35" s="352"/>
      <c r="C35" s="352"/>
      <c r="D35" s="352"/>
      <c r="E35" s="28"/>
    </row>
    <row r="36" spans="1:6" x14ac:dyDescent="0.2">
      <c r="A36" s="315" t="s">
        <v>74</v>
      </c>
      <c r="B36" s="316"/>
      <c r="C36" s="316"/>
      <c r="D36" s="316"/>
      <c r="E36" s="316"/>
      <c r="F36" s="317"/>
    </row>
    <row r="37" spans="1:6" ht="110.25" customHeight="1" thickBot="1" x14ac:dyDescent="0.25">
      <c r="A37" s="318"/>
      <c r="B37" s="319"/>
      <c r="C37" s="319"/>
      <c r="D37" s="319"/>
      <c r="E37" s="319"/>
      <c r="F37" s="320"/>
    </row>
  </sheetData>
  <sheetProtection formatCells="0" formatColumns="0" formatRows="0" insertRows="0" deleteRows="0" selectLockedCells="1"/>
  <customSheetViews>
    <customSheetView guid="{BF352FCE-C1BE-4B84-9561-6030FEF6A15F}" scale="90" showPageBreaks="1" fitToPage="1" printArea="1">
      <selection activeCell="L1" sqref="L1:N1"/>
      <pageMargins left="0.5" right="0.5" top="0.25" bottom="0.5" header="0.5" footer="0.25"/>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6"/>
      <headerFooter alignWithMargins="0">
        <oddFooter>&amp;La. Personnel&amp;R Page &amp;P of &amp;N</oddFooter>
      </headerFooter>
    </customSheetView>
  </customSheetViews>
  <mergeCells count="9">
    <mergeCell ref="A2:F2"/>
    <mergeCell ref="C6:E6"/>
    <mergeCell ref="A1:B1"/>
    <mergeCell ref="A36:F37"/>
    <mergeCell ref="B6:B7"/>
    <mergeCell ref="A3:F4"/>
    <mergeCell ref="A35:D35"/>
    <mergeCell ref="A6:A7"/>
    <mergeCell ref="F6:F7"/>
  </mergeCells>
  <phoneticPr fontId="3" type="noConversion"/>
  <printOptions horizontalCentered="1"/>
  <pageMargins left="0.5" right="0.5" top="0.25" bottom="0.25" header="0.5" footer="0.5"/>
  <pageSetup scale="83" orientation="landscape" horizontalDpi="300" verticalDpi="300" r:id="rId7"/>
  <headerFooter alignWithMargins="0"/>
  <ignoredErrors>
    <ignoredError sqref="C34" formulaRange="1"/>
    <ignoredError sqref="E1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Normal="100" workbookViewId="0">
      <selection activeCell="A43" sqref="A43"/>
    </sheetView>
  </sheetViews>
  <sheetFormatPr defaultColWidth="9.140625" defaultRowHeight="12.75" x14ac:dyDescent="0.2"/>
  <cols>
    <col min="1" max="1" width="75.85546875" style="14" customWidth="1"/>
    <col min="2" max="2" width="23.42578125" style="14" customWidth="1"/>
    <col min="3" max="3" width="20.140625" style="14" customWidth="1"/>
    <col min="4" max="4" width="18.42578125" style="14" customWidth="1"/>
    <col min="5" max="5" width="9.140625" style="14"/>
    <col min="6" max="6" width="31" style="14" bestFit="1" customWidth="1"/>
    <col min="7" max="16384" width="9.140625" style="14"/>
  </cols>
  <sheetData>
    <row r="1" spans="1:8" s="41" customFormat="1" ht="11.25" x14ac:dyDescent="0.2">
      <c r="A1" s="343" t="s">
        <v>54</v>
      </c>
      <c r="B1" s="343"/>
      <c r="C1" s="343"/>
      <c r="D1" s="343"/>
      <c r="E1" s="40"/>
      <c r="F1" s="40"/>
    </row>
    <row r="2" spans="1:8" s="1" customFormat="1" ht="18.75" thickBot="1" x14ac:dyDescent="0.25">
      <c r="A2" s="341" t="s">
        <v>3</v>
      </c>
      <c r="B2" s="341"/>
      <c r="C2" s="341"/>
      <c r="D2" s="341"/>
      <c r="E2" s="10"/>
      <c r="F2" s="10"/>
      <c r="G2" s="2"/>
      <c r="H2" s="2"/>
    </row>
    <row r="3" spans="1:8" s="1" customFormat="1" ht="96" customHeight="1" thickBot="1" x14ac:dyDescent="0.25">
      <c r="A3" s="362" t="s">
        <v>133</v>
      </c>
      <c r="B3" s="363"/>
      <c r="C3" s="363"/>
      <c r="D3" s="364"/>
      <c r="E3" s="42"/>
      <c r="F3" s="42"/>
    </row>
    <row r="4" spans="1:8" s="1" customFormat="1" ht="16.7" customHeight="1" thickBot="1" x14ac:dyDescent="0.25">
      <c r="A4" s="42"/>
      <c r="B4" s="42"/>
      <c r="C4" s="42"/>
      <c r="D4" s="42"/>
      <c r="E4" s="42"/>
      <c r="F4" s="42"/>
    </row>
    <row r="5" spans="1:8" s="34" customFormat="1" ht="15" x14ac:dyDescent="0.2">
      <c r="A5" s="81" t="s">
        <v>49</v>
      </c>
      <c r="B5" s="375" t="s">
        <v>112</v>
      </c>
      <c r="C5" s="375"/>
      <c r="D5" s="376"/>
      <c r="E5" s="43"/>
    </row>
    <row r="6" spans="1:8" s="34" customFormat="1" ht="15" x14ac:dyDescent="0.2">
      <c r="A6" s="82"/>
      <c r="B6" s="83" t="s">
        <v>52</v>
      </c>
      <c r="C6" s="83" t="s">
        <v>50</v>
      </c>
      <c r="D6" s="275" t="s">
        <v>33</v>
      </c>
    </row>
    <row r="7" spans="1:8" s="34" customFormat="1" ht="14.25" x14ac:dyDescent="0.2">
      <c r="A7" s="135" t="s">
        <v>83</v>
      </c>
      <c r="B7" s="279">
        <v>170000</v>
      </c>
      <c r="C7" s="87">
        <v>0.2</v>
      </c>
      <c r="D7" s="276">
        <f>B7*C7</f>
        <v>34000</v>
      </c>
    </row>
    <row r="8" spans="1:8" s="166" customFormat="1" ht="14.25" x14ac:dyDescent="0.2">
      <c r="A8" s="162"/>
      <c r="B8" s="280"/>
      <c r="C8" s="163"/>
      <c r="D8" s="165">
        <f>C8*B8</f>
        <v>0</v>
      </c>
    </row>
    <row r="9" spans="1:8" s="166" customFormat="1" ht="14.25" x14ac:dyDescent="0.2">
      <c r="A9" s="162"/>
      <c r="B9" s="280"/>
      <c r="C9" s="163"/>
      <c r="D9" s="165">
        <f>C9*B9</f>
        <v>0</v>
      </c>
    </row>
    <row r="10" spans="1:8" s="166" customFormat="1" ht="14.25" x14ac:dyDescent="0.2">
      <c r="A10" s="162"/>
      <c r="B10" s="280"/>
      <c r="C10" s="163"/>
      <c r="D10" s="165">
        <f>C10*B10</f>
        <v>0</v>
      </c>
    </row>
    <row r="11" spans="1:8" s="166" customFormat="1" ht="14.25" customHeight="1" x14ac:dyDescent="0.2">
      <c r="A11" s="164"/>
      <c r="B11" s="280"/>
      <c r="C11" s="163"/>
      <c r="D11" s="165">
        <f>C11*B11</f>
        <v>0</v>
      </c>
    </row>
    <row r="12" spans="1:8" s="166" customFormat="1" ht="14.25" customHeight="1" x14ac:dyDescent="0.2">
      <c r="A12" s="164"/>
      <c r="B12" s="280"/>
      <c r="C12" s="163"/>
      <c r="D12" s="165">
        <f>C12*B12</f>
        <v>0</v>
      </c>
    </row>
    <row r="13" spans="1:8" s="16" customFormat="1" ht="15.75" thickBot="1" x14ac:dyDescent="0.25">
      <c r="A13" s="84" t="s">
        <v>51</v>
      </c>
      <c r="B13" s="85">
        <f>ROUND(SUM(B8:B12),0)</f>
        <v>0</v>
      </c>
      <c r="C13" s="86"/>
      <c r="D13" s="277">
        <f>ROUND(SUM(D8:D12),0)</f>
        <v>0</v>
      </c>
    </row>
    <row r="14" spans="1:8" s="16" customFormat="1" ht="13.5" thickBot="1" x14ac:dyDescent="0.25">
      <c r="A14" s="15"/>
      <c r="B14" s="44"/>
      <c r="C14" s="26"/>
      <c r="D14" s="26"/>
      <c r="E14" s="27"/>
      <c r="F14" s="28"/>
    </row>
    <row r="15" spans="1:8" s="16" customFormat="1" ht="42.95" customHeight="1" thickBot="1" x14ac:dyDescent="0.25">
      <c r="A15" s="374" t="s">
        <v>76</v>
      </c>
      <c r="B15" s="347"/>
      <c r="C15" s="347"/>
      <c r="D15" s="348"/>
      <c r="E15" s="45"/>
      <c r="F15" s="45"/>
    </row>
    <row r="16" spans="1:8" s="16" customFormat="1" ht="34.700000000000003" customHeight="1" x14ac:dyDescent="0.2">
      <c r="A16" s="365" t="s">
        <v>110</v>
      </c>
      <c r="B16" s="366"/>
      <c r="C16" s="366"/>
      <c r="D16" s="367"/>
      <c r="E16" s="19"/>
      <c r="F16" s="19"/>
    </row>
    <row r="17" spans="1:6" s="16" customFormat="1" ht="30.75" customHeight="1" x14ac:dyDescent="0.2">
      <c r="A17" s="368"/>
      <c r="B17" s="369"/>
      <c r="C17" s="369"/>
      <c r="D17" s="370"/>
      <c r="E17" s="46"/>
      <c r="F17" s="46"/>
    </row>
    <row r="18" spans="1:6" s="16" customFormat="1" ht="12.75" customHeight="1" x14ac:dyDescent="0.2">
      <c r="A18" s="368"/>
      <c r="B18" s="369"/>
      <c r="C18" s="369"/>
      <c r="D18" s="370"/>
      <c r="E18" s="19"/>
      <c r="F18" s="19"/>
    </row>
    <row r="19" spans="1:6" s="16" customFormat="1" ht="99.6" customHeight="1" thickBot="1" x14ac:dyDescent="0.25">
      <c r="A19" s="371"/>
      <c r="B19" s="372"/>
      <c r="C19" s="372"/>
      <c r="D19" s="373"/>
      <c r="E19" s="46"/>
      <c r="F19" s="46"/>
    </row>
    <row r="20" spans="1:6" s="16" customFormat="1" ht="17.45" customHeight="1" thickBot="1" x14ac:dyDescent="0.25">
      <c r="A20" s="357"/>
      <c r="B20" s="357"/>
      <c r="C20" s="357"/>
      <c r="D20" s="358"/>
      <c r="E20" s="19"/>
    </row>
    <row r="21" spans="1:6" s="16" customFormat="1" ht="110.25" customHeight="1" thickBot="1" x14ac:dyDescent="0.25">
      <c r="A21" s="359" t="s">
        <v>131</v>
      </c>
      <c r="B21" s="360"/>
      <c r="C21" s="360"/>
      <c r="D21" s="361"/>
      <c r="E21" s="21"/>
      <c r="F21" s="21"/>
    </row>
    <row r="22" spans="1:6" s="16" customFormat="1" x14ac:dyDescent="0.2"/>
    <row r="23" spans="1:6" s="16" customFormat="1" x14ac:dyDescent="0.2"/>
    <row r="24" spans="1:6" s="16" customFormat="1" x14ac:dyDescent="0.2"/>
    <row r="25" spans="1:6" s="16" customFormat="1" x14ac:dyDescent="0.2"/>
    <row r="26" spans="1:6" s="16" customFormat="1" x14ac:dyDescent="0.2"/>
    <row r="27" spans="1:6" s="16" customFormat="1" x14ac:dyDescent="0.2"/>
    <row r="28" spans="1:6" s="16" customFormat="1" x14ac:dyDescent="0.2"/>
    <row r="29" spans="1:6" s="16" customFormat="1" x14ac:dyDescent="0.2"/>
    <row r="30" spans="1:6" s="16" customFormat="1" x14ac:dyDescent="0.2"/>
    <row r="31" spans="1:6" s="16" customFormat="1" x14ac:dyDescent="0.2"/>
    <row r="32" spans="1:6"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sheetData>
  <sheetProtection formatCells="0" formatColumns="0" formatRows="0" insertRows="0" deleteRows="0" selectLockedCells="1"/>
  <customSheetViews>
    <customSheetView guid="{BF352FCE-C1BE-4B84-9561-6030FEF6A15F}" scale="90" showPageBreaks="1" fitToPage="1" printArea="1">
      <selection activeCell="K1" sqref="K1"/>
      <pageMargins left="0.25" right="0.25" top="0.25" bottom="0.5" header="0.5" footer="0.25"/>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3"/>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25" right="0.25" top="0.25" bottom="0.5" header="0.5" footer="0.25"/>
      <pageSetup scale="69"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3" type="noConversion"/>
  <printOptions horizontalCentered="1"/>
  <pageMargins left="0.5" right="0.5" top="0.25" bottom="0.25" header="0.5" footer="0.5"/>
  <pageSetup scale="94" orientation="landscape" horizontalDpi="300" verticalDpi="300" r:id="rId7"/>
  <headerFooter alignWithMargins="0"/>
  <ignoredErrors>
    <ignoredError sqref="D9:D1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5"/>
  <sheetViews>
    <sheetView zoomScaleNormal="100" workbookViewId="0">
      <selection activeCell="A3" sqref="A3:L3"/>
    </sheetView>
  </sheetViews>
  <sheetFormatPr defaultColWidth="9.140625" defaultRowHeight="12.75" x14ac:dyDescent="0.2"/>
  <cols>
    <col min="1" max="1" width="7.5703125" style="6" customWidth="1"/>
    <col min="2" max="2" width="53.5703125" style="6" customWidth="1"/>
    <col min="3" max="4" width="14.140625" style="180" customWidth="1"/>
    <col min="5" max="5" width="6.42578125" style="181" bestFit="1" customWidth="1"/>
    <col min="6" max="6" width="9.5703125" style="181" customWidth="1"/>
    <col min="7" max="9" width="8.5703125" style="182" customWidth="1"/>
    <col min="10" max="10" width="9.85546875" style="182" customWidth="1"/>
    <col min="11" max="11" width="9.85546875" style="183" bestFit="1" customWidth="1"/>
    <col min="12" max="12" width="28" style="184" customWidth="1"/>
    <col min="13" max="16384" width="9.140625" style="6"/>
  </cols>
  <sheetData>
    <row r="1" spans="1:16" s="176" customFormat="1" ht="12.75" customHeight="1" x14ac:dyDescent="0.2">
      <c r="A1" s="387" t="s">
        <v>54</v>
      </c>
      <c r="B1" s="387"/>
      <c r="C1" s="170"/>
      <c r="D1" s="171"/>
      <c r="E1" s="171"/>
      <c r="F1" s="171"/>
      <c r="G1" s="172"/>
      <c r="H1" s="172"/>
      <c r="I1" s="172"/>
      <c r="J1" s="172"/>
      <c r="K1" s="173"/>
      <c r="L1" s="174"/>
      <c r="M1" s="175"/>
    </row>
    <row r="2" spans="1:16" s="178" customFormat="1" ht="21" customHeight="1" thickBot="1" x14ac:dyDescent="0.25">
      <c r="A2" s="386" t="s">
        <v>4</v>
      </c>
      <c r="B2" s="386"/>
      <c r="C2" s="386"/>
      <c r="D2" s="386"/>
      <c r="E2" s="386"/>
      <c r="F2" s="386"/>
      <c r="G2" s="386"/>
      <c r="H2" s="386"/>
      <c r="I2" s="386"/>
      <c r="J2" s="386"/>
      <c r="K2" s="386"/>
      <c r="L2" s="386"/>
      <c r="M2" s="177"/>
      <c r="N2" s="177"/>
      <c r="O2" s="177"/>
      <c r="P2" s="177"/>
    </row>
    <row r="3" spans="1:16" ht="100.7" customHeight="1" thickBot="1" x14ac:dyDescent="0.25">
      <c r="A3" s="377" t="s">
        <v>141</v>
      </c>
      <c r="B3" s="378"/>
      <c r="C3" s="378"/>
      <c r="D3" s="378"/>
      <c r="E3" s="378"/>
      <c r="F3" s="378"/>
      <c r="G3" s="378"/>
      <c r="H3" s="378"/>
      <c r="I3" s="378"/>
      <c r="J3" s="378"/>
      <c r="K3" s="378"/>
      <c r="L3" s="379"/>
    </row>
    <row r="4" spans="1:16" ht="16.350000000000001" customHeight="1" thickBot="1" x14ac:dyDescent="0.25">
      <c r="B4" s="179"/>
    </row>
    <row r="5" spans="1:16" s="176" customFormat="1" ht="55.5" customHeight="1" thickBot="1" x14ac:dyDescent="0.25">
      <c r="A5" s="185" t="s">
        <v>132</v>
      </c>
      <c r="B5" s="185" t="s">
        <v>85</v>
      </c>
      <c r="C5" s="186" t="s">
        <v>56</v>
      </c>
      <c r="D5" s="186" t="s">
        <v>57</v>
      </c>
      <c r="E5" s="187" t="s">
        <v>20</v>
      </c>
      <c r="F5" s="187" t="s">
        <v>19</v>
      </c>
      <c r="G5" s="188" t="s">
        <v>105</v>
      </c>
      <c r="H5" s="188" t="s">
        <v>106</v>
      </c>
      <c r="I5" s="188" t="s">
        <v>107</v>
      </c>
      <c r="J5" s="188" t="s">
        <v>108</v>
      </c>
      <c r="K5" s="189" t="s">
        <v>21</v>
      </c>
      <c r="L5" s="190" t="s">
        <v>22</v>
      </c>
    </row>
    <row r="6" spans="1:16" s="176" customFormat="1" ht="15.75" thickBot="1" x14ac:dyDescent="0.25">
      <c r="A6" s="168"/>
      <c r="B6" s="191" t="s">
        <v>23</v>
      </c>
      <c r="C6" s="388" t="s">
        <v>112</v>
      </c>
      <c r="D6" s="388"/>
      <c r="E6" s="388"/>
      <c r="F6" s="388"/>
      <c r="G6" s="388"/>
      <c r="H6" s="388"/>
      <c r="I6" s="388"/>
      <c r="J6" s="388"/>
      <c r="K6" s="388"/>
      <c r="L6" s="389"/>
      <c r="M6" s="192"/>
    </row>
    <row r="7" spans="1:16" s="200" customFormat="1" ht="13.5" customHeight="1" thickBot="1" x14ac:dyDescent="0.25">
      <c r="A7" s="193">
        <v>1</v>
      </c>
      <c r="B7" s="194" t="s">
        <v>95</v>
      </c>
      <c r="C7" s="195"/>
      <c r="D7" s="195"/>
      <c r="E7" s="196">
        <v>2</v>
      </c>
      <c r="F7" s="196">
        <v>2</v>
      </c>
      <c r="G7" s="197">
        <v>250</v>
      </c>
      <c r="H7" s="197">
        <v>500</v>
      </c>
      <c r="I7" s="197">
        <v>100</v>
      </c>
      <c r="J7" s="197">
        <v>160</v>
      </c>
      <c r="K7" s="198">
        <f>SUM(G7:J7)*F7</f>
        <v>2020</v>
      </c>
      <c r="L7" s="199" t="s">
        <v>102</v>
      </c>
    </row>
    <row r="8" spans="1:16" x14ac:dyDescent="0.2">
      <c r="A8" s="154"/>
      <c r="B8" s="136"/>
      <c r="C8" s="92"/>
      <c r="D8" s="92"/>
      <c r="E8" s="130"/>
      <c r="F8" s="130"/>
      <c r="G8" s="127"/>
      <c r="H8" s="127"/>
      <c r="I8" s="127"/>
      <c r="J8" s="127"/>
      <c r="K8" s="88">
        <f>SUM(G8:J8)*F8</f>
        <v>0</v>
      </c>
      <c r="L8" s="95"/>
    </row>
    <row r="9" spans="1:16" x14ac:dyDescent="0.2">
      <c r="A9" s="154"/>
      <c r="B9" s="137"/>
      <c r="C9" s="96"/>
      <c r="D9" s="96"/>
      <c r="E9" s="131"/>
      <c r="F9" s="131"/>
      <c r="G9" s="128"/>
      <c r="H9" s="128"/>
      <c r="I9" s="128"/>
      <c r="J9" s="128"/>
      <c r="K9" s="88">
        <f t="shared" ref="K9:K11" si="0">SUM(G9:J9)*F9</f>
        <v>0</v>
      </c>
      <c r="L9" s="98"/>
    </row>
    <row r="10" spans="1:16" x14ac:dyDescent="0.2">
      <c r="A10" s="154"/>
      <c r="B10" s="138"/>
      <c r="C10" s="96"/>
      <c r="D10" s="96"/>
      <c r="E10" s="131"/>
      <c r="F10" s="131"/>
      <c r="G10" s="128"/>
      <c r="H10" s="128"/>
      <c r="I10" s="128"/>
      <c r="J10" s="128"/>
      <c r="K10" s="88">
        <f t="shared" si="0"/>
        <v>0</v>
      </c>
      <c r="L10" s="98"/>
    </row>
    <row r="11" spans="1:16" ht="13.5" thickBot="1" x14ac:dyDescent="0.25">
      <c r="A11" s="154"/>
      <c r="B11" s="137"/>
      <c r="C11" s="96"/>
      <c r="D11" s="96"/>
      <c r="E11" s="131"/>
      <c r="F11" s="131"/>
      <c r="G11" s="128"/>
      <c r="H11" s="128"/>
      <c r="I11" s="128"/>
      <c r="J11" s="128"/>
      <c r="K11" s="88">
        <f t="shared" si="0"/>
        <v>0</v>
      </c>
      <c r="L11" s="98"/>
    </row>
    <row r="12" spans="1:16" ht="13.5" thickBot="1" x14ac:dyDescent="0.25">
      <c r="A12" s="167"/>
      <c r="B12" s="115" t="s">
        <v>115</v>
      </c>
      <c r="C12" s="89"/>
      <c r="D12" s="89"/>
      <c r="E12" s="132"/>
      <c r="F12" s="132"/>
      <c r="G12" s="129"/>
      <c r="H12" s="129"/>
      <c r="I12" s="129"/>
      <c r="J12" s="129"/>
      <c r="K12" s="169">
        <f>ROUND(SUM(K8:K11),0)</f>
        <v>0</v>
      </c>
      <c r="L12" s="91"/>
    </row>
    <row r="13" spans="1:16" ht="15" customHeight="1" thickBot="1" x14ac:dyDescent="0.25"/>
    <row r="14" spans="1:16" ht="11.25" customHeight="1" x14ac:dyDescent="0.2">
      <c r="A14" s="380" t="s">
        <v>74</v>
      </c>
      <c r="B14" s="381"/>
      <c r="C14" s="381"/>
      <c r="D14" s="381"/>
      <c r="E14" s="381"/>
      <c r="F14" s="381"/>
      <c r="G14" s="381"/>
      <c r="H14" s="381"/>
      <c r="I14" s="381"/>
      <c r="J14" s="381"/>
      <c r="K14" s="381"/>
      <c r="L14" s="382"/>
    </row>
    <row r="15" spans="1:16" ht="110.25" customHeight="1" thickBot="1" x14ac:dyDescent="0.25">
      <c r="A15" s="383"/>
      <c r="B15" s="384"/>
      <c r="C15" s="384"/>
      <c r="D15" s="384"/>
      <c r="E15" s="384"/>
      <c r="F15" s="384"/>
      <c r="G15" s="384"/>
      <c r="H15" s="384"/>
      <c r="I15" s="384"/>
      <c r="J15" s="384"/>
      <c r="K15" s="384"/>
      <c r="L15" s="385"/>
    </row>
  </sheetData>
  <sheetProtection formatCells="0" formatColumns="0" formatRows="0" insertRows="0" deleteRows="0" selectLockedCells="1"/>
  <customSheetViews>
    <customSheetView guid="{BF352FCE-C1BE-4B84-9561-6030FEF6A15F}" scale="90" showPageBreaks="1" fitToPage="1">
      <selection activeCell="K1" sqref="K1"/>
      <pageMargins left="0.25" right="0.25" top="0.25" bottom="0.25" header="0.3" footer="0.3"/>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6"/>
      <headerFooter alignWithMargins="0">
        <oddFooter>&amp;Lc. Travel&amp;RPage &amp;P of &amp;N</oddFooter>
      </headerFooter>
    </customSheetView>
  </customSheetViews>
  <mergeCells count="5">
    <mergeCell ref="A3:L3"/>
    <mergeCell ref="A14:L15"/>
    <mergeCell ref="A2:L2"/>
    <mergeCell ref="A1:B1"/>
    <mergeCell ref="C6:L6"/>
  </mergeCells>
  <phoneticPr fontId="3" type="noConversion"/>
  <printOptions horizontalCentered="1"/>
  <pageMargins left="0.5" right="0.5" top="0.25" bottom="0.25" header="0.5" footer="0.5"/>
  <pageSetup scale="72"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21"/>
  <sheetViews>
    <sheetView topLeftCell="A3" zoomScaleNormal="100" workbookViewId="0">
      <selection activeCell="A3" sqref="A3:G3"/>
    </sheetView>
  </sheetViews>
  <sheetFormatPr defaultColWidth="9.140625" defaultRowHeight="12.75" x14ac:dyDescent="0.2"/>
  <cols>
    <col min="1" max="1" width="11" style="6" customWidth="1"/>
    <col min="2" max="2" width="45.5703125" style="6" customWidth="1"/>
    <col min="3" max="3" width="6.5703125" style="207" customWidth="1"/>
    <col min="4" max="4" width="10.42578125" style="183" customWidth="1"/>
    <col min="5" max="5" width="12.140625" style="183" customWidth="1"/>
    <col min="6" max="6" width="29.42578125" style="181" customWidth="1"/>
    <col min="7" max="7" width="55.42578125" style="207" customWidth="1"/>
    <col min="8" max="16384" width="9.140625" style="6"/>
  </cols>
  <sheetData>
    <row r="1" spans="1:13" s="203" customFormat="1" ht="12.75" customHeight="1" x14ac:dyDescent="0.2">
      <c r="A1" s="387" t="s">
        <v>55</v>
      </c>
      <c r="B1" s="387"/>
      <c r="C1" s="170"/>
      <c r="D1" s="170"/>
      <c r="E1" s="170"/>
      <c r="F1" s="202"/>
      <c r="G1" s="174"/>
      <c r="H1" s="202"/>
      <c r="I1" s="202"/>
      <c r="J1" s="202"/>
    </row>
    <row r="2" spans="1:13" s="205" customFormat="1" ht="18.75" thickBot="1" x14ac:dyDescent="0.25">
      <c r="A2" s="390" t="s">
        <v>5</v>
      </c>
      <c r="B2" s="390"/>
      <c r="C2" s="390"/>
      <c r="D2" s="390"/>
      <c r="E2" s="390"/>
      <c r="F2" s="390"/>
      <c r="G2" s="390"/>
      <c r="H2" s="204"/>
      <c r="I2" s="204"/>
      <c r="J2" s="204"/>
      <c r="K2" s="204"/>
      <c r="L2" s="204"/>
      <c r="M2" s="204"/>
    </row>
    <row r="3" spans="1:13" ht="134.44999999999999" customHeight="1" thickBot="1" x14ac:dyDescent="0.25">
      <c r="A3" s="391" t="s">
        <v>143</v>
      </c>
      <c r="B3" s="392"/>
      <c r="C3" s="392"/>
      <c r="D3" s="392"/>
      <c r="E3" s="392"/>
      <c r="F3" s="392"/>
      <c r="G3" s="393"/>
    </row>
    <row r="4" spans="1:13" ht="3.75" customHeight="1" thickBot="1" x14ac:dyDescent="0.25">
      <c r="B4" s="179"/>
      <c r="C4" s="206"/>
    </row>
    <row r="5" spans="1:13" s="176" customFormat="1" ht="15.75" thickBot="1" x14ac:dyDescent="0.25">
      <c r="A5" s="185" t="s">
        <v>132</v>
      </c>
      <c r="B5" s="208" t="s">
        <v>86</v>
      </c>
      <c r="C5" s="209" t="s">
        <v>9</v>
      </c>
      <c r="D5" s="210" t="s">
        <v>10</v>
      </c>
      <c r="E5" s="210" t="s">
        <v>11</v>
      </c>
      <c r="F5" s="211" t="s">
        <v>12</v>
      </c>
      <c r="G5" s="212" t="s">
        <v>135</v>
      </c>
    </row>
    <row r="6" spans="1:13" s="176" customFormat="1" ht="15.75" thickBot="1" x14ac:dyDescent="0.25">
      <c r="A6" s="394" t="s">
        <v>112</v>
      </c>
      <c r="B6" s="395"/>
      <c r="C6" s="395"/>
      <c r="D6" s="395"/>
      <c r="E6" s="395"/>
      <c r="F6" s="395"/>
      <c r="G6" s="396"/>
    </row>
    <row r="7" spans="1:13" ht="13.5" thickBot="1" x14ac:dyDescent="0.25">
      <c r="A7" s="213" t="s">
        <v>90</v>
      </c>
      <c r="B7" s="194" t="s">
        <v>87</v>
      </c>
      <c r="C7" s="214">
        <v>2</v>
      </c>
      <c r="D7" s="198">
        <v>70000</v>
      </c>
      <c r="E7" s="198">
        <f>C7*D7</f>
        <v>140000</v>
      </c>
      <c r="F7" s="215" t="s">
        <v>103</v>
      </c>
      <c r="G7" s="199" t="s">
        <v>39</v>
      </c>
    </row>
    <row r="8" spans="1:13" x14ac:dyDescent="0.2">
      <c r="A8" s="154"/>
      <c r="B8" s="136"/>
      <c r="C8" s="100"/>
      <c r="D8" s="94"/>
      <c r="E8" s="88">
        <f t="shared" ref="E8:E17" si="0">C8*D8</f>
        <v>0</v>
      </c>
      <c r="F8" s="101"/>
      <c r="G8" s="95"/>
    </row>
    <row r="9" spans="1:13" x14ac:dyDescent="0.2">
      <c r="A9" s="154"/>
      <c r="B9" s="137"/>
      <c r="C9" s="102"/>
      <c r="D9" s="103"/>
      <c r="E9" s="107">
        <f t="shared" si="0"/>
        <v>0</v>
      </c>
      <c r="F9" s="97"/>
      <c r="G9" s="98"/>
    </row>
    <row r="10" spans="1:13" x14ac:dyDescent="0.2">
      <c r="A10" s="154"/>
      <c r="B10" s="137"/>
      <c r="C10" s="102"/>
      <c r="D10" s="103"/>
      <c r="E10" s="107">
        <f t="shared" ref="E10" si="1">C10*D10</f>
        <v>0</v>
      </c>
      <c r="F10" s="97"/>
      <c r="G10" s="98"/>
    </row>
    <row r="11" spans="1:13" x14ac:dyDescent="0.2">
      <c r="A11" s="154"/>
      <c r="B11" s="137"/>
      <c r="C11" s="102"/>
      <c r="D11" s="103"/>
      <c r="E11" s="107">
        <f t="shared" ref="E11" si="2">C11*D11</f>
        <v>0</v>
      </c>
      <c r="F11" s="97"/>
      <c r="G11" s="98"/>
    </row>
    <row r="12" spans="1:13" x14ac:dyDescent="0.2">
      <c r="A12" s="154"/>
      <c r="B12" s="137"/>
      <c r="C12" s="102"/>
      <c r="D12" s="103"/>
      <c r="E12" s="107">
        <f t="shared" si="0"/>
        <v>0</v>
      </c>
      <c r="F12" s="97"/>
      <c r="G12" s="98"/>
    </row>
    <row r="13" spans="1:13" x14ac:dyDescent="0.2">
      <c r="A13" s="154"/>
      <c r="B13" s="137"/>
      <c r="C13" s="102"/>
      <c r="D13" s="103"/>
      <c r="E13" s="107">
        <f t="shared" si="0"/>
        <v>0</v>
      </c>
      <c r="F13" s="97"/>
      <c r="G13" s="98"/>
    </row>
    <row r="14" spans="1:13" x14ac:dyDescent="0.2">
      <c r="A14" s="154"/>
      <c r="B14" s="137"/>
      <c r="C14" s="102"/>
      <c r="D14" s="103"/>
      <c r="E14" s="107">
        <f t="shared" ref="E14" si="3">C14*D14</f>
        <v>0</v>
      </c>
      <c r="F14" s="97"/>
      <c r="G14" s="98"/>
    </row>
    <row r="15" spans="1:13" x14ac:dyDescent="0.2">
      <c r="A15" s="154"/>
      <c r="B15" s="137"/>
      <c r="C15" s="102"/>
      <c r="D15" s="103"/>
      <c r="E15" s="107">
        <f t="shared" si="0"/>
        <v>0</v>
      </c>
      <c r="F15" s="97"/>
      <c r="G15" s="98"/>
    </row>
    <row r="16" spans="1:13" x14ac:dyDescent="0.2">
      <c r="A16" s="154"/>
      <c r="B16" s="137"/>
      <c r="C16" s="102"/>
      <c r="D16" s="103"/>
      <c r="E16" s="107">
        <f t="shared" si="0"/>
        <v>0</v>
      </c>
      <c r="F16" s="97"/>
      <c r="G16" s="98"/>
    </row>
    <row r="17" spans="1:7" ht="13.5" thickBot="1" x14ac:dyDescent="0.25">
      <c r="A17" s="155"/>
      <c r="B17" s="139"/>
      <c r="C17" s="146"/>
      <c r="D17" s="147"/>
      <c r="E17" s="148">
        <f t="shared" si="0"/>
        <v>0</v>
      </c>
      <c r="F17" s="149"/>
      <c r="G17" s="141"/>
    </row>
    <row r="18" spans="1:7" ht="13.5" thickBot="1" x14ac:dyDescent="0.25">
      <c r="A18" s="167"/>
      <c r="B18" s="115" t="s">
        <v>33</v>
      </c>
      <c r="C18" s="104"/>
      <c r="D18" s="105"/>
      <c r="E18" s="201">
        <f>ROUND(SUM(E8:E17),0)</f>
        <v>0</v>
      </c>
      <c r="F18" s="90"/>
      <c r="G18" s="106"/>
    </row>
    <row r="19" spans="1:7" ht="13.5" thickBot="1" x14ac:dyDescent="0.25"/>
    <row r="20" spans="1:7" ht="11.25" customHeight="1" x14ac:dyDescent="0.2">
      <c r="A20" s="380" t="s">
        <v>74</v>
      </c>
      <c r="B20" s="381"/>
      <c r="C20" s="381"/>
      <c r="D20" s="381"/>
      <c r="E20" s="381"/>
      <c r="F20" s="381"/>
      <c r="G20" s="382"/>
    </row>
    <row r="21" spans="1:7" ht="110.25" customHeight="1" thickBot="1" x14ac:dyDescent="0.25">
      <c r="A21" s="383"/>
      <c r="B21" s="384"/>
      <c r="C21" s="384"/>
      <c r="D21" s="384"/>
      <c r="E21" s="384"/>
      <c r="F21" s="384"/>
      <c r="G21" s="385"/>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6"/>
      <headerFooter alignWithMargins="0">
        <oddFooter>&amp;Ld. Equipment&amp;RPage &amp;P of &amp;N</oddFooter>
      </headerFooter>
    </customSheetView>
  </customSheetViews>
  <mergeCells count="5">
    <mergeCell ref="A2:G2"/>
    <mergeCell ref="A1:B1"/>
    <mergeCell ref="A3:G3"/>
    <mergeCell ref="A6:G6"/>
    <mergeCell ref="A20:G21"/>
  </mergeCells>
  <phoneticPr fontId="3" type="noConversion"/>
  <printOptions horizontalCentered="1"/>
  <pageMargins left="0.5" right="0.5" top="0.25" bottom="0.25" header="0.5" footer="0.5"/>
  <pageSetup scale="76"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21"/>
  <sheetViews>
    <sheetView showGridLines="0" zoomScaleNormal="100" workbookViewId="0">
      <selection activeCell="A3" sqref="A3:G3"/>
    </sheetView>
  </sheetViews>
  <sheetFormatPr defaultColWidth="9.140625" defaultRowHeight="12.75" x14ac:dyDescent="0.2"/>
  <cols>
    <col min="1" max="1" width="9.140625" style="6"/>
    <col min="2" max="2" width="42.42578125" style="6" customWidth="1"/>
    <col min="3" max="3" width="6.5703125" style="207" customWidth="1"/>
    <col min="4" max="4" width="14.140625" style="216" customWidth="1"/>
    <col min="5" max="5" width="14.140625" style="183" customWidth="1"/>
    <col min="6" max="6" width="19.85546875" style="181" customWidth="1"/>
    <col min="7" max="7" width="55.5703125" style="207" customWidth="1"/>
    <col min="8" max="16384" width="9.140625" style="6"/>
  </cols>
  <sheetData>
    <row r="1" spans="1:13" s="203" customFormat="1" ht="12.75" customHeight="1" x14ac:dyDescent="0.2">
      <c r="A1" s="387" t="s">
        <v>54</v>
      </c>
      <c r="B1" s="387"/>
      <c r="C1" s="170"/>
      <c r="D1" s="170"/>
      <c r="E1" s="170"/>
      <c r="F1" s="202"/>
      <c r="G1" s="174"/>
      <c r="H1" s="202"/>
      <c r="I1" s="202"/>
      <c r="J1" s="202"/>
    </row>
    <row r="2" spans="1:13" s="205" customFormat="1" ht="18.75" thickBot="1" x14ac:dyDescent="0.25">
      <c r="A2" s="390" t="s">
        <v>6</v>
      </c>
      <c r="B2" s="390"/>
      <c r="C2" s="390"/>
      <c r="D2" s="390"/>
      <c r="E2" s="390"/>
      <c r="F2" s="390"/>
      <c r="G2" s="390"/>
      <c r="H2" s="204"/>
      <c r="I2" s="204"/>
      <c r="J2" s="204"/>
      <c r="K2" s="204"/>
      <c r="L2" s="204"/>
      <c r="M2" s="204"/>
    </row>
    <row r="3" spans="1:13" ht="146.44999999999999" customHeight="1" thickBot="1" x14ac:dyDescent="0.25">
      <c r="A3" s="391" t="s">
        <v>144</v>
      </c>
      <c r="B3" s="392"/>
      <c r="C3" s="392"/>
      <c r="D3" s="392"/>
      <c r="E3" s="392"/>
      <c r="F3" s="392"/>
      <c r="G3" s="393"/>
    </row>
    <row r="4" spans="1:13" ht="13.5" thickBot="1" x14ac:dyDescent="0.25">
      <c r="B4" s="179"/>
      <c r="C4" s="206"/>
    </row>
    <row r="5" spans="1:13" s="176" customFormat="1" ht="15.75" thickBot="1" x14ac:dyDescent="0.25">
      <c r="A5" s="217" t="s">
        <v>132</v>
      </c>
      <c r="B5" s="218" t="s">
        <v>88</v>
      </c>
      <c r="C5" s="219" t="s">
        <v>9</v>
      </c>
      <c r="D5" s="220" t="s">
        <v>10</v>
      </c>
      <c r="E5" s="221" t="s">
        <v>11</v>
      </c>
      <c r="F5" s="222" t="s">
        <v>12</v>
      </c>
      <c r="G5" s="223" t="s">
        <v>135</v>
      </c>
    </row>
    <row r="6" spans="1:13" s="176" customFormat="1" ht="15.75" thickBot="1" x14ac:dyDescent="0.25">
      <c r="A6" s="394" t="s">
        <v>112</v>
      </c>
      <c r="B6" s="395"/>
      <c r="C6" s="395"/>
      <c r="D6" s="395"/>
      <c r="E6" s="395"/>
      <c r="F6" s="395"/>
      <c r="G6" s="396"/>
    </row>
    <row r="7" spans="1:13" ht="14.25" customHeight="1" thickBot="1" x14ac:dyDescent="0.25">
      <c r="A7" s="193" t="s">
        <v>89</v>
      </c>
      <c r="B7" s="194" t="s">
        <v>82</v>
      </c>
      <c r="C7" s="214">
        <v>10</v>
      </c>
      <c r="D7" s="224">
        <v>360</v>
      </c>
      <c r="E7" s="198">
        <v>3600</v>
      </c>
      <c r="F7" s="215" t="s">
        <v>37</v>
      </c>
      <c r="G7" s="199" t="s">
        <v>38</v>
      </c>
    </row>
    <row r="8" spans="1:13" x14ac:dyDescent="0.2">
      <c r="A8" s="154"/>
      <c r="B8" s="136"/>
      <c r="C8" s="100"/>
      <c r="D8" s="108"/>
      <c r="E8" s="88">
        <f>C8*D8</f>
        <v>0</v>
      </c>
      <c r="F8" s="93"/>
      <c r="G8" s="95"/>
    </row>
    <row r="9" spans="1:13" x14ac:dyDescent="0.2">
      <c r="A9" s="154"/>
      <c r="B9" s="136"/>
      <c r="C9" s="100"/>
      <c r="D9" s="108"/>
      <c r="E9" s="88">
        <f>C9*D9</f>
        <v>0</v>
      </c>
      <c r="F9" s="93"/>
      <c r="G9" s="95"/>
    </row>
    <row r="10" spans="1:13" x14ac:dyDescent="0.2">
      <c r="A10" s="154"/>
      <c r="B10" s="136"/>
      <c r="C10" s="100"/>
      <c r="D10" s="108"/>
      <c r="E10" s="88">
        <f>C10*D10</f>
        <v>0</v>
      </c>
      <c r="F10" s="93"/>
      <c r="G10" s="95"/>
    </row>
    <row r="11" spans="1:13" x14ac:dyDescent="0.2">
      <c r="A11" s="154"/>
      <c r="B11" s="137"/>
      <c r="C11" s="102"/>
      <c r="D11" s="109"/>
      <c r="E11" s="88">
        <f t="shared" ref="E11:E17" si="0">C11*D11</f>
        <v>0</v>
      </c>
      <c r="F11" s="97"/>
      <c r="G11" s="98"/>
    </row>
    <row r="12" spans="1:13" x14ac:dyDescent="0.2">
      <c r="A12" s="154"/>
      <c r="B12" s="136"/>
      <c r="C12" s="100"/>
      <c r="D12" s="108"/>
      <c r="E12" s="88">
        <f>C12*D12</f>
        <v>0</v>
      </c>
      <c r="F12" s="93"/>
      <c r="G12" s="95"/>
    </row>
    <row r="13" spans="1:13" x14ac:dyDescent="0.2">
      <c r="A13" s="154"/>
      <c r="B13" s="137"/>
      <c r="C13" s="102"/>
      <c r="D13" s="109"/>
      <c r="E13" s="88">
        <f t="shared" si="0"/>
        <v>0</v>
      </c>
      <c r="F13" s="97"/>
      <c r="G13" s="98"/>
    </row>
    <row r="14" spans="1:13" x14ac:dyDescent="0.2">
      <c r="A14" s="154"/>
      <c r="B14" s="137"/>
      <c r="C14" s="102"/>
      <c r="D14" s="109"/>
      <c r="E14" s="88">
        <f t="shared" si="0"/>
        <v>0</v>
      </c>
      <c r="F14" s="97"/>
      <c r="G14" s="98"/>
    </row>
    <row r="15" spans="1:13" x14ac:dyDescent="0.2">
      <c r="A15" s="154"/>
      <c r="B15" s="137"/>
      <c r="C15" s="102"/>
      <c r="D15" s="109"/>
      <c r="E15" s="88">
        <f t="shared" si="0"/>
        <v>0</v>
      </c>
      <c r="F15" s="97"/>
      <c r="G15" s="98"/>
    </row>
    <row r="16" spans="1:13" x14ac:dyDescent="0.2">
      <c r="A16" s="154"/>
      <c r="B16" s="137"/>
      <c r="C16" s="102"/>
      <c r="D16" s="109"/>
      <c r="E16" s="88">
        <f t="shared" si="0"/>
        <v>0</v>
      </c>
      <c r="F16" s="97"/>
      <c r="G16" s="98"/>
    </row>
    <row r="17" spans="1:7" ht="13.5" thickBot="1" x14ac:dyDescent="0.25">
      <c r="A17" s="155"/>
      <c r="B17" s="139"/>
      <c r="C17" s="146"/>
      <c r="D17" s="152"/>
      <c r="E17" s="140">
        <f t="shared" si="0"/>
        <v>0</v>
      </c>
      <c r="F17" s="149"/>
      <c r="G17" s="141"/>
    </row>
    <row r="18" spans="1:7" ht="13.5" thickBot="1" x14ac:dyDescent="0.25">
      <c r="A18" s="167"/>
      <c r="B18" s="115" t="s">
        <v>33</v>
      </c>
      <c r="C18" s="104"/>
      <c r="D18" s="110"/>
      <c r="E18" s="169">
        <f>ROUND(SUM(E8:E17),0)</f>
        <v>0</v>
      </c>
      <c r="F18" s="90"/>
      <c r="G18" s="106"/>
    </row>
    <row r="19" spans="1:7" ht="13.5" thickBot="1" x14ac:dyDescent="0.25"/>
    <row r="20" spans="1:7" ht="11.25" customHeight="1" x14ac:dyDescent="0.2">
      <c r="A20" s="380" t="s">
        <v>74</v>
      </c>
      <c r="B20" s="381"/>
      <c r="C20" s="381"/>
      <c r="D20" s="381"/>
      <c r="E20" s="381"/>
      <c r="F20" s="381"/>
      <c r="G20" s="382"/>
    </row>
    <row r="21" spans="1:7" ht="110.25" customHeight="1" thickBot="1" x14ac:dyDescent="0.25">
      <c r="A21" s="383"/>
      <c r="B21" s="384"/>
      <c r="C21" s="384"/>
      <c r="D21" s="384"/>
      <c r="E21" s="384"/>
      <c r="F21" s="384"/>
      <c r="G21" s="385"/>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6"/>
      <headerFooter alignWithMargins="0">
        <oddFooter>&amp;Le. Supplies&amp;RPage &amp;P of &amp;N</oddFooter>
      </headerFooter>
    </customSheetView>
  </customSheetViews>
  <mergeCells count="5">
    <mergeCell ref="A1:B1"/>
    <mergeCell ref="A3:G3"/>
    <mergeCell ref="A20:G21"/>
    <mergeCell ref="A6:G6"/>
    <mergeCell ref="A2:G2"/>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2"/>
  <sheetViews>
    <sheetView showGridLines="0" topLeftCell="A3" zoomScaleNormal="100" workbookViewId="0">
      <selection activeCell="A3" sqref="A3:D3"/>
    </sheetView>
  </sheetViews>
  <sheetFormatPr defaultColWidth="9.140625" defaultRowHeight="12.75" x14ac:dyDescent="0.2"/>
  <cols>
    <col min="1" max="1" width="9.140625" style="6" customWidth="1"/>
    <col min="2" max="2" width="48.85546875" style="6" customWidth="1"/>
    <col min="3" max="3" width="73.140625" style="6" customWidth="1"/>
    <col min="4" max="4" width="17" style="113" customWidth="1"/>
    <col min="5" max="16384" width="9.140625" style="6"/>
  </cols>
  <sheetData>
    <row r="1" spans="1:8" s="203" customFormat="1" ht="12.75" customHeight="1" x14ac:dyDescent="0.2">
      <c r="A1" s="387" t="s">
        <v>54</v>
      </c>
      <c r="B1" s="387"/>
      <c r="C1" s="170"/>
      <c r="D1" s="174"/>
      <c r="E1" s="202"/>
    </row>
    <row r="2" spans="1:8" s="178" customFormat="1" ht="18.75" thickBot="1" x14ac:dyDescent="0.25">
      <c r="A2" s="386" t="s">
        <v>30</v>
      </c>
      <c r="B2" s="386"/>
      <c r="C2" s="386"/>
      <c r="D2" s="386"/>
      <c r="E2" s="177"/>
      <c r="F2" s="177"/>
      <c r="G2" s="177"/>
      <c r="H2" s="177"/>
    </row>
    <row r="3" spans="1:8" ht="204.95" customHeight="1" thickBot="1" x14ac:dyDescent="0.25">
      <c r="A3" s="391" t="s">
        <v>142</v>
      </c>
      <c r="B3" s="392"/>
      <c r="C3" s="392"/>
      <c r="D3" s="393"/>
    </row>
    <row r="4" spans="1:8" ht="7.5" customHeight="1" thickBot="1" x14ac:dyDescent="0.25">
      <c r="B4" s="225"/>
      <c r="C4" s="225"/>
      <c r="D4" s="226"/>
    </row>
    <row r="5" spans="1:8" ht="30.75" thickBot="1" x14ac:dyDescent="0.25">
      <c r="A5" s="217" t="s">
        <v>132</v>
      </c>
      <c r="B5" s="218" t="s">
        <v>14</v>
      </c>
      <c r="C5" s="218" t="s">
        <v>91</v>
      </c>
      <c r="D5" s="227" t="s">
        <v>33</v>
      </c>
    </row>
    <row r="6" spans="1:8" ht="26.25" thickBot="1" x14ac:dyDescent="0.25">
      <c r="A6" s="193" t="s">
        <v>92</v>
      </c>
      <c r="B6" s="228" t="s">
        <v>96</v>
      </c>
      <c r="C6" s="229" t="s">
        <v>93</v>
      </c>
      <c r="D6" s="230">
        <v>275000</v>
      </c>
    </row>
    <row r="7" spans="1:8" x14ac:dyDescent="0.2">
      <c r="A7" s="154"/>
      <c r="B7" s="111"/>
      <c r="C7" s="111"/>
      <c r="D7" s="281"/>
    </row>
    <row r="8" spans="1:8" x14ac:dyDescent="0.2">
      <c r="A8" s="154"/>
      <c r="B8" s="112"/>
      <c r="C8" s="112"/>
      <c r="D8" s="281"/>
    </row>
    <row r="9" spans="1:8" x14ac:dyDescent="0.2">
      <c r="A9" s="154"/>
      <c r="B9" s="112"/>
      <c r="C9" s="112"/>
      <c r="D9" s="281"/>
    </row>
    <row r="10" spans="1:8" x14ac:dyDescent="0.2">
      <c r="A10" s="154"/>
      <c r="B10" s="112"/>
      <c r="C10" s="112"/>
      <c r="D10" s="281"/>
    </row>
    <row r="11" spans="1:8" x14ac:dyDescent="0.2">
      <c r="A11" s="154"/>
      <c r="B11" s="112"/>
      <c r="C11" s="112"/>
      <c r="D11" s="281"/>
    </row>
    <row r="12" spans="1:8" x14ac:dyDescent="0.2">
      <c r="A12" s="154"/>
      <c r="B12" s="112"/>
      <c r="C12" s="112"/>
      <c r="D12" s="281"/>
    </row>
    <row r="13" spans="1:8" s="176" customFormat="1" ht="13.5" thickBot="1" x14ac:dyDescent="0.25">
      <c r="A13" s="231"/>
      <c r="B13" s="114"/>
      <c r="C13" s="114" t="s">
        <v>40</v>
      </c>
      <c r="D13" s="238">
        <f>ROUND(SUM(D7:D12),0)</f>
        <v>0</v>
      </c>
    </row>
    <row r="14" spans="1:8" ht="5.25" customHeight="1" thickBot="1" x14ac:dyDescent="0.25">
      <c r="A14" s="207"/>
    </row>
    <row r="15" spans="1:8" ht="31.5" customHeight="1" thickBot="1" x14ac:dyDescent="0.25">
      <c r="A15" s="217" t="s">
        <v>132</v>
      </c>
      <c r="B15" s="218" t="s">
        <v>1</v>
      </c>
      <c r="C15" s="218" t="s">
        <v>91</v>
      </c>
      <c r="D15" s="227" t="s">
        <v>24</v>
      </c>
    </row>
    <row r="16" spans="1:8" ht="26.25" thickBot="1" x14ac:dyDescent="0.25">
      <c r="A16" s="232">
        <v>6</v>
      </c>
      <c r="B16" s="228" t="s">
        <v>97</v>
      </c>
      <c r="C16" s="229" t="s">
        <v>94</v>
      </c>
      <c r="D16" s="230">
        <v>100000</v>
      </c>
    </row>
    <row r="17" spans="1:4" x14ac:dyDescent="0.2">
      <c r="A17" s="154"/>
      <c r="B17" s="112"/>
      <c r="C17" s="112"/>
      <c r="D17" s="281"/>
    </row>
    <row r="18" spans="1:4" x14ac:dyDescent="0.2">
      <c r="A18" s="154"/>
      <c r="B18" s="112"/>
      <c r="C18" s="112"/>
      <c r="D18" s="281"/>
    </row>
    <row r="19" spans="1:4" x14ac:dyDescent="0.2">
      <c r="A19" s="154"/>
      <c r="B19" s="112"/>
      <c r="C19" s="112"/>
      <c r="D19" s="281"/>
    </row>
    <row r="20" spans="1:4" x14ac:dyDescent="0.2">
      <c r="A20" s="154"/>
      <c r="B20" s="112"/>
      <c r="C20" s="112"/>
      <c r="D20" s="281"/>
    </row>
    <row r="21" spans="1:4" x14ac:dyDescent="0.2">
      <c r="A21" s="154"/>
      <c r="B21" s="112"/>
      <c r="C21" s="112"/>
      <c r="D21" s="281"/>
    </row>
    <row r="22" spans="1:4" s="176" customFormat="1" ht="13.5" thickBot="1" x14ac:dyDescent="0.25">
      <c r="A22" s="231"/>
      <c r="B22" s="114"/>
      <c r="C22" s="114" t="s">
        <v>40</v>
      </c>
      <c r="D22" s="238">
        <f>ROUND(SUM(D17:D21),0)</f>
        <v>0</v>
      </c>
    </row>
    <row r="23" spans="1:4" s="236" customFormat="1" ht="7.5" customHeight="1" thickBot="1" x14ac:dyDescent="0.25">
      <c r="A23" s="233"/>
      <c r="B23" s="234"/>
      <c r="C23" s="234"/>
      <c r="D23" s="235"/>
    </row>
    <row r="24" spans="1:4" ht="30.75" thickBot="1" x14ac:dyDescent="0.25">
      <c r="A24" s="217" t="s">
        <v>132</v>
      </c>
      <c r="B24" s="218" t="s">
        <v>28</v>
      </c>
      <c r="C24" s="208" t="s">
        <v>91</v>
      </c>
      <c r="D24" s="227" t="s">
        <v>24</v>
      </c>
    </row>
    <row r="25" spans="1:4" x14ac:dyDescent="0.2">
      <c r="A25" s="154"/>
      <c r="B25" s="112"/>
      <c r="C25" s="112"/>
      <c r="D25" s="281"/>
    </row>
    <row r="26" spans="1:4" x14ac:dyDescent="0.2">
      <c r="A26" s="154"/>
      <c r="B26" s="112"/>
      <c r="C26" s="112"/>
      <c r="D26" s="281"/>
    </row>
    <row r="27" spans="1:4" s="176" customFormat="1" ht="13.5" thickBot="1" x14ac:dyDescent="0.25">
      <c r="A27" s="231"/>
      <c r="B27" s="114"/>
      <c r="C27" s="114" t="s">
        <v>40</v>
      </c>
      <c r="D27" s="238">
        <f>ROUND(SUM(D25:D26),0)</f>
        <v>0</v>
      </c>
    </row>
    <row r="28" spans="1:4" ht="9.75" customHeight="1" thickBot="1" x14ac:dyDescent="0.25">
      <c r="A28" s="207"/>
    </row>
    <row r="29" spans="1:4" s="176" customFormat="1" ht="15.75" customHeight="1" thickBot="1" x14ac:dyDescent="0.25">
      <c r="A29" s="237"/>
      <c r="B29" s="115" t="s">
        <v>29</v>
      </c>
      <c r="C29" s="115"/>
      <c r="D29" s="239">
        <f>ROUND(SUM(D22+D27+D13),0)</f>
        <v>0</v>
      </c>
    </row>
    <row r="30" spans="1:4" ht="13.5" thickBot="1" x14ac:dyDescent="0.25"/>
    <row r="31" spans="1:4" ht="11.25" customHeight="1" x14ac:dyDescent="0.2">
      <c r="A31" s="380" t="s">
        <v>74</v>
      </c>
      <c r="B31" s="381"/>
      <c r="C31" s="381"/>
      <c r="D31" s="382"/>
    </row>
    <row r="32" spans="1:4" ht="110.25" customHeight="1" thickBot="1" x14ac:dyDescent="0.25">
      <c r="A32" s="383"/>
      <c r="B32" s="384"/>
      <c r="C32" s="384"/>
      <c r="D32" s="385"/>
    </row>
  </sheetData>
  <sheetProtection formatCells="0" formatColumns="0" formatRows="0" insertRows="0" deleteRows="0" selectLockedCells="1"/>
  <customSheetViews>
    <customSheetView guid="{BF352FCE-C1BE-4B84-9561-6030FEF6A15F}" scale="90" showPageBreaks="1">
      <selection activeCell="D1" sqref="D1:F1"/>
      <pageMargins left="0.25" right="0.25" top="0.25" bottom="0.25" header="0.5" footer="0.25"/>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6"/>
      <headerFooter alignWithMargins="0">
        <oddFooter>&amp;Lf. Contractual&amp;RPage &amp;P of &amp;N</oddFooter>
      </headerFooter>
    </customSheetView>
  </customSheetViews>
  <mergeCells count="4">
    <mergeCell ref="A1:B1"/>
    <mergeCell ref="A2:D2"/>
    <mergeCell ref="A3:D3"/>
    <mergeCell ref="A31:D32"/>
  </mergeCells>
  <phoneticPr fontId="3" type="noConversion"/>
  <printOptions horizontalCentered="1"/>
  <pageMargins left="0.5" right="0.5" top="0.25" bottom="0.25" header="0.5" footer="0.5"/>
  <pageSetup scale="83"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7"/>
  <sheetViews>
    <sheetView showGridLines="0" tabSelected="1" zoomScaleNormal="100" workbookViewId="0">
      <selection activeCell="A3" sqref="A3:E3"/>
    </sheetView>
  </sheetViews>
  <sheetFormatPr defaultColWidth="9.140625" defaultRowHeight="12.75" x14ac:dyDescent="0.2"/>
  <cols>
    <col min="1" max="1" width="7.5703125" style="6" customWidth="1"/>
    <col min="2" max="2" width="48.5703125" style="6" customWidth="1"/>
    <col min="3" max="3" width="14.140625" style="183" customWidth="1"/>
    <col min="4" max="4" width="41" style="240" customWidth="1"/>
    <col min="5" max="5" width="68.140625" style="184" customWidth="1"/>
    <col min="6" max="16384" width="9.140625" style="6"/>
  </cols>
  <sheetData>
    <row r="1" spans="1:8" s="203" customFormat="1" ht="12.75" customHeight="1" x14ac:dyDescent="0.2">
      <c r="A1" s="387" t="s">
        <v>55</v>
      </c>
      <c r="B1" s="387"/>
      <c r="C1" s="170"/>
      <c r="D1" s="202"/>
      <c r="E1" s="174"/>
    </row>
    <row r="2" spans="1:8" s="205" customFormat="1" ht="18.75" thickBot="1" x14ac:dyDescent="0.25">
      <c r="A2" s="397" t="s">
        <v>7</v>
      </c>
      <c r="B2" s="397"/>
      <c r="C2" s="397"/>
      <c r="D2" s="397"/>
      <c r="E2" s="397"/>
      <c r="F2" s="204"/>
      <c r="G2" s="204"/>
      <c r="H2" s="204"/>
    </row>
    <row r="3" spans="1:8" ht="81" customHeight="1" thickBot="1" x14ac:dyDescent="0.25">
      <c r="A3" s="399" t="s">
        <v>137</v>
      </c>
      <c r="B3" s="400"/>
      <c r="C3" s="400"/>
      <c r="D3" s="400"/>
      <c r="E3" s="401"/>
    </row>
    <row r="4" spans="1:8" ht="6.75" customHeight="1" thickBot="1" x14ac:dyDescent="0.25">
      <c r="B4" s="179"/>
    </row>
    <row r="5" spans="1:8" s="176" customFormat="1" ht="15.75" thickBot="1" x14ac:dyDescent="0.25">
      <c r="A5" s="217" t="s">
        <v>132</v>
      </c>
      <c r="B5" s="218" t="s">
        <v>79</v>
      </c>
      <c r="C5" s="221" t="s">
        <v>26</v>
      </c>
      <c r="D5" s="222" t="s">
        <v>12</v>
      </c>
      <c r="E5" s="223" t="s">
        <v>13</v>
      </c>
    </row>
    <row r="6" spans="1:8" s="176" customFormat="1" ht="15.75" thickBot="1" x14ac:dyDescent="0.25">
      <c r="A6" s="394" t="s">
        <v>112</v>
      </c>
      <c r="B6" s="395"/>
      <c r="C6" s="395"/>
      <c r="D6" s="395"/>
      <c r="E6" s="396"/>
    </row>
    <row r="7" spans="1:8" ht="13.5" customHeight="1" thickBot="1" x14ac:dyDescent="0.25">
      <c r="A7" s="213">
        <v>5</v>
      </c>
      <c r="B7" s="194" t="s">
        <v>80</v>
      </c>
      <c r="C7" s="198">
        <v>16000</v>
      </c>
      <c r="D7" s="241" t="s">
        <v>41</v>
      </c>
      <c r="E7" s="199" t="s">
        <v>42</v>
      </c>
    </row>
    <row r="8" spans="1:8" x14ac:dyDescent="0.2">
      <c r="A8" s="154"/>
      <c r="B8" s="150"/>
      <c r="C8" s="94"/>
      <c r="D8" s="116"/>
      <c r="E8" s="95"/>
    </row>
    <row r="9" spans="1:8" x14ac:dyDescent="0.2">
      <c r="A9" s="154"/>
      <c r="B9" s="150"/>
      <c r="C9" s="94"/>
      <c r="D9" s="116"/>
      <c r="E9" s="95"/>
    </row>
    <row r="10" spans="1:8" x14ac:dyDescent="0.2">
      <c r="A10" s="154"/>
      <c r="B10" s="151"/>
      <c r="C10" s="103"/>
      <c r="D10" s="117"/>
      <c r="E10" s="98"/>
    </row>
    <row r="11" spans="1:8" x14ac:dyDescent="0.2">
      <c r="A11" s="154"/>
      <c r="B11" s="151"/>
      <c r="C11" s="103"/>
      <c r="D11" s="117"/>
      <c r="E11" s="98"/>
    </row>
    <row r="12" spans="1:8" x14ac:dyDescent="0.2">
      <c r="A12" s="154"/>
      <c r="B12" s="151"/>
      <c r="C12" s="103"/>
      <c r="D12" s="117"/>
      <c r="E12" s="98"/>
    </row>
    <row r="13" spans="1:8" ht="13.5" thickBot="1" x14ac:dyDescent="0.25">
      <c r="A13" s="155"/>
      <c r="B13" s="153"/>
      <c r="C13" s="147"/>
      <c r="D13" s="157"/>
      <c r="E13" s="141"/>
    </row>
    <row r="14" spans="1:8" ht="13.5" thickBot="1" x14ac:dyDescent="0.25">
      <c r="A14" s="167"/>
      <c r="B14" s="115" t="s">
        <v>33</v>
      </c>
      <c r="C14" s="201">
        <f>ROUND(SUM(C8:C13),0)</f>
        <v>0</v>
      </c>
      <c r="D14" s="118"/>
      <c r="E14" s="91"/>
    </row>
    <row r="15" spans="1:8" ht="13.5" thickBot="1" x14ac:dyDescent="0.25"/>
    <row r="16" spans="1:8" ht="11.25" customHeight="1" x14ac:dyDescent="0.2">
      <c r="A16" s="398" t="s">
        <v>74</v>
      </c>
      <c r="B16" s="381"/>
      <c r="C16" s="381"/>
      <c r="D16" s="381"/>
      <c r="E16" s="382"/>
    </row>
    <row r="17" spans="1:5" ht="110.25" customHeight="1" thickBot="1" x14ac:dyDescent="0.25">
      <c r="A17" s="383"/>
      <c r="B17" s="384"/>
      <c r="C17" s="384"/>
      <c r="D17" s="384"/>
      <c r="E17" s="385"/>
    </row>
  </sheetData>
  <sheetProtection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6"/>
      <headerFooter alignWithMargins="0">
        <oddFooter>&amp;Lh. Other Direct Costs&amp;RPage &amp;P of &amp;N</oddFooter>
      </headerFooter>
    </customSheetView>
  </customSheetViews>
  <mergeCells count="5">
    <mergeCell ref="A1:B1"/>
    <mergeCell ref="A2:E2"/>
    <mergeCell ref="A16:E17"/>
    <mergeCell ref="A3:E3"/>
    <mergeCell ref="A6:E6"/>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zoomScaleNormal="100" workbookViewId="0">
      <selection activeCell="A19" sqref="A19:D19"/>
    </sheetView>
  </sheetViews>
  <sheetFormatPr defaultColWidth="9.140625" defaultRowHeight="12.75" x14ac:dyDescent="0.2"/>
  <cols>
    <col min="1" max="1" width="48.42578125" style="259" customWidth="1"/>
    <col min="2" max="2" width="27.42578125" style="259" customWidth="1"/>
    <col min="3" max="3" width="31.42578125" style="259" customWidth="1"/>
    <col min="4" max="4" width="50.5703125" style="259" customWidth="1"/>
    <col min="5" max="5" width="23.5703125" style="259" hidden="1" customWidth="1"/>
    <col min="6" max="6" width="9.140625" style="259" hidden="1" customWidth="1"/>
    <col min="7" max="7" width="6.5703125" style="259" customWidth="1"/>
    <col min="8" max="16384" width="9.140625" style="259"/>
  </cols>
  <sheetData>
    <row r="1" spans="1:8" s="242" customFormat="1" ht="10.5" customHeight="1" x14ac:dyDescent="0.2">
      <c r="A1" s="387" t="s">
        <v>54</v>
      </c>
      <c r="B1" s="387"/>
      <c r="C1" s="402"/>
      <c r="D1" s="403"/>
      <c r="E1" s="174"/>
    </row>
    <row r="2" spans="1:8" s="243" customFormat="1" ht="18.75" thickBot="1" x14ac:dyDescent="0.25">
      <c r="A2" s="427" t="s">
        <v>58</v>
      </c>
      <c r="B2" s="427"/>
      <c r="C2" s="427"/>
      <c r="D2" s="427"/>
      <c r="E2" s="175"/>
    </row>
    <row r="3" spans="1:8" s="178" customFormat="1" ht="123" customHeight="1" thickBot="1" x14ac:dyDescent="0.25">
      <c r="A3" s="399" t="s">
        <v>138</v>
      </c>
      <c r="B3" s="400"/>
      <c r="C3" s="400"/>
      <c r="D3" s="401"/>
      <c r="E3" s="12"/>
      <c r="F3" s="13"/>
      <c r="G3" s="244"/>
      <c r="H3" s="177"/>
    </row>
    <row r="4" spans="1:8" s="243" customFormat="1" ht="6.75" customHeight="1" thickBot="1" x14ac:dyDescent="0.25">
      <c r="A4" s="245"/>
      <c r="B4" s="245"/>
      <c r="C4" s="245"/>
      <c r="D4" s="245"/>
      <c r="E4" s="245"/>
      <c r="F4" s="245"/>
    </row>
    <row r="5" spans="1:8" s="243" customFormat="1" ht="15" x14ac:dyDescent="0.25">
      <c r="A5" s="247"/>
      <c r="B5" s="248" t="s">
        <v>112</v>
      </c>
      <c r="C5" s="428" t="s">
        <v>68</v>
      </c>
      <c r="D5" s="429"/>
      <c r="E5" s="246"/>
      <c r="F5" s="246"/>
    </row>
    <row r="6" spans="1:8" s="243" customFormat="1" ht="14.25" customHeight="1" x14ac:dyDescent="0.25">
      <c r="A6" s="249" t="s">
        <v>59</v>
      </c>
      <c r="B6" s="250"/>
      <c r="C6" s="430"/>
      <c r="D6" s="431"/>
      <c r="E6" s="251"/>
      <c r="F6" s="252"/>
    </row>
    <row r="7" spans="1:8" s="243" customFormat="1" ht="15" x14ac:dyDescent="0.25">
      <c r="A7" s="253" t="s">
        <v>60</v>
      </c>
      <c r="B7" s="159">
        <v>0</v>
      </c>
      <c r="C7" s="408"/>
      <c r="D7" s="409"/>
      <c r="E7" s="254"/>
      <c r="F7" s="255"/>
    </row>
    <row r="8" spans="1:8" s="243" customFormat="1" ht="15" x14ac:dyDescent="0.25">
      <c r="A8" s="253" t="s">
        <v>61</v>
      </c>
      <c r="B8" s="159">
        <v>0</v>
      </c>
      <c r="C8" s="408"/>
      <c r="D8" s="409"/>
      <c r="E8" s="254"/>
      <c r="F8" s="255"/>
    </row>
    <row r="9" spans="1:8" s="243" customFormat="1" ht="15" x14ac:dyDescent="0.25">
      <c r="A9" s="253" t="s">
        <v>69</v>
      </c>
      <c r="B9" s="159">
        <v>0</v>
      </c>
      <c r="C9" s="410"/>
      <c r="D9" s="409"/>
      <c r="E9" s="180"/>
    </row>
    <row r="10" spans="1:8" s="243" customFormat="1" ht="15" x14ac:dyDescent="0.25">
      <c r="A10" s="253" t="s">
        <v>62</v>
      </c>
      <c r="B10" s="159">
        <v>0</v>
      </c>
      <c r="C10" s="410"/>
      <c r="D10" s="409"/>
      <c r="E10" s="180"/>
    </row>
    <row r="11" spans="1:8" s="243" customFormat="1" ht="15" customHeight="1" x14ac:dyDescent="0.25">
      <c r="A11" s="249" t="s">
        <v>63</v>
      </c>
      <c r="B11" s="133"/>
      <c r="C11" s="413"/>
      <c r="D11" s="414"/>
      <c r="E11" s="180"/>
    </row>
    <row r="12" spans="1:8" s="243" customFormat="1" ht="15" customHeight="1" x14ac:dyDescent="0.25">
      <c r="A12" s="253" t="s">
        <v>64</v>
      </c>
      <c r="B12" s="134"/>
      <c r="C12" s="411"/>
      <c r="D12" s="412"/>
      <c r="E12" s="180"/>
    </row>
    <row r="13" spans="1:8" s="243" customFormat="1" ht="15" customHeight="1" x14ac:dyDescent="0.25">
      <c r="A13" s="253" t="s">
        <v>65</v>
      </c>
      <c r="B13" s="134"/>
      <c r="C13" s="411"/>
      <c r="D13" s="412"/>
      <c r="E13" s="180"/>
    </row>
    <row r="14" spans="1:8" s="243" customFormat="1" ht="15" customHeight="1" x14ac:dyDescent="0.25">
      <c r="A14" s="253" t="s">
        <v>70</v>
      </c>
      <c r="B14" s="134"/>
      <c r="C14" s="426"/>
      <c r="D14" s="412"/>
      <c r="E14" s="180"/>
    </row>
    <row r="15" spans="1:8" s="243" customFormat="1" ht="15" customHeight="1" x14ac:dyDescent="0.25">
      <c r="A15" s="253" t="s">
        <v>66</v>
      </c>
      <c r="B15" s="134"/>
      <c r="C15" s="426"/>
      <c r="D15" s="412"/>
      <c r="E15" s="180"/>
    </row>
    <row r="16" spans="1:8" s="243" customFormat="1" ht="15" customHeight="1" thickBot="1" x14ac:dyDescent="0.3">
      <c r="A16" s="256" t="s">
        <v>67</v>
      </c>
      <c r="B16" s="160">
        <f>ROUND(SUM(B12:B15),0)</f>
        <v>0</v>
      </c>
      <c r="C16" s="424"/>
      <c r="D16" s="425"/>
      <c r="E16" s="180"/>
    </row>
    <row r="17" spans="1:7" s="243" customFormat="1" ht="6" customHeight="1" thickBot="1" x14ac:dyDescent="0.25">
      <c r="A17" s="179"/>
      <c r="B17" s="206"/>
      <c r="C17" s="180"/>
      <c r="D17" s="257"/>
      <c r="E17" s="180"/>
    </row>
    <row r="18" spans="1:7" s="243" customFormat="1" ht="48" customHeight="1" thickBot="1" x14ac:dyDescent="0.25">
      <c r="A18" s="418" t="s">
        <v>75</v>
      </c>
      <c r="B18" s="419"/>
      <c r="C18" s="419"/>
      <c r="D18" s="420"/>
      <c r="E18" s="258"/>
      <c r="F18" s="258"/>
      <c r="G18" s="258"/>
    </row>
    <row r="19" spans="1:7" s="243" customFormat="1" ht="163.5" customHeight="1" thickBot="1" x14ac:dyDescent="0.25">
      <c r="A19" s="421" t="s">
        <v>140</v>
      </c>
      <c r="B19" s="422"/>
      <c r="C19" s="422"/>
      <c r="D19" s="423"/>
      <c r="E19" s="11"/>
      <c r="F19" s="11"/>
      <c r="G19" s="11"/>
    </row>
    <row r="20" spans="1:7" s="243" customFormat="1" ht="7.5" customHeight="1" thickBot="1" x14ac:dyDescent="0.25">
      <c r="A20" s="11"/>
      <c r="B20" s="11"/>
      <c r="C20" s="11"/>
      <c r="D20" s="11"/>
      <c r="E20" s="11"/>
      <c r="F20" s="11"/>
      <c r="G20" s="11"/>
    </row>
    <row r="21" spans="1:7" s="243" customFormat="1" ht="16.5" thickBot="1" x14ac:dyDescent="0.3">
      <c r="A21" s="415" t="s">
        <v>77</v>
      </c>
      <c r="B21" s="416"/>
      <c r="C21" s="416"/>
      <c r="D21" s="417"/>
      <c r="E21" s="11"/>
      <c r="F21" s="11"/>
      <c r="G21" s="11"/>
    </row>
    <row r="22" spans="1:7" s="243" customFormat="1" ht="6" customHeight="1" thickBot="1" x14ac:dyDescent="0.25">
      <c r="A22" s="11"/>
      <c r="B22" s="11"/>
      <c r="C22" s="11"/>
      <c r="D22" s="11"/>
      <c r="E22" s="11"/>
      <c r="F22" s="11"/>
      <c r="G22" s="11"/>
    </row>
    <row r="23" spans="1:7" s="243" customFormat="1" ht="57.75" customHeight="1" x14ac:dyDescent="0.2">
      <c r="A23" s="404" t="s">
        <v>134</v>
      </c>
      <c r="B23" s="316"/>
      <c r="C23" s="316"/>
      <c r="D23" s="317"/>
      <c r="E23" s="6"/>
      <c r="F23" s="6"/>
      <c r="G23" s="6"/>
    </row>
    <row r="24" spans="1:7" s="243" customFormat="1" ht="62.25" customHeight="1" x14ac:dyDescent="0.2">
      <c r="A24" s="405"/>
      <c r="B24" s="406"/>
      <c r="C24" s="406"/>
      <c r="D24" s="407"/>
      <c r="E24" s="6"/>
      <c r="F24" s="6"/>
      <c r="G24" s="6"/>
    </row>
    <row r="25" spans="1:7" s="243" customFormat="1" ht="4.5" customHeight="1" thickBot="1" x14ac:dyDescent="0.25">
      <c r="A25" s="318"/>
      <c r="B25" s="319"/>
      <c r="C25" s="319"/>
      <c r="D25" s="320"/>
      <c r="E25" s="6"/>
      <c r="F25" s="6"/>
      <c r="G25" s="6"/>
    </row>
    <row r="26" spans="1:7" s="243" customFormat="1" x14ac:dyDescent="0.2"/>
    <row r="27" spans="1:7" s="243" customFormat="1" x14ac:dyDescent="0.2"/>
    <row r="28" spans="1:7" s="243" customFormat="1" x14ac:dyDescent="0.2"/>
    <row r="29" spans="1:7" s="243" customFormat="1" x14ac:dyDescent="0.2"/>
    <row r="30" spans="1:7" s="243" customFormat="1" x14ac:dyDescent="0.2"/>
    <row r="31" spans="1:7" s="243" customFormat="1" x14ac:dyDescent="0.2"/>
    <row r="32" spans="1:7" s="243" customFormat="1" x14ac:dyDescent="0.2"/>
    <row r="33" s="243" customFormat="1" x14ac:dyDescent="0.2"/>
    <row r="34" s="243" customFormat="1" x14ac:dyDescent="0.2"/>
    <row r="35" s="243" customFormat="1" x14ac:dyDescent="0.2"/>
    <row r="36" s="243" customFormat="1" x14ac:dyDescent="0.2"/>
    <row r="37" s="243" customFormat="1" x14ac:dyDescent="0.2"/>
    <row r="38" s="243" customFormat="1" x14ac:dyDescent="0.2"/>
    <row r="39" s="243" customFormat="1" x14ac:dyDescent="0.2"/>
    <row r="40" s="243" customFormat="1" x14ac:dyDescent="0.2"/>
    <row r="41" s="243" customFormat="1" x14ac:dyDescent="0.2"/>
    <row r="42" s="243" customFormat="1" x14ac:dyDescent="0.2"/>
    <row r="43" s="243" customFormat="1" x14ac:dyDescent="0.2"/>
    <row r="44" s="243" customFormat="1" x14ac:dyDescent="0.2"/>
    <row r="45" s="243" customFormat="1" x14ac:dyDescent="0.2"/>
    <row r="46" s="243" customFormat="1" x14ac:dyDescent="0.2"/>
    <row r="47" s="243" customFormat="1" x14ac:dyDescent="0.2"/>
    <row r="48" s="243" customFormat="1" x14ac:dyDescent="0.2"/>
    <row r="49" s="243" customFormat="1" x14ac:dyDescent="0.2"/>
    <row r="50" s="243" customFormat="1" x14ac:dyDescent="0.2"/>
    <row r="51" s="243" customFormat="1" x14ac:dyDescent="0.2"/>
    <row r="52" s="243" customFormat="1" x14ac:dyDescent="0.2"/>
    <row r="53" s="243" customFormat="1" x14ac:dyDescent="0.2"/>
    <row r="54" s="243" customFormat="1" x14ac:dyDescent="0.2"/>
    <row r="55" s="243" customFormat="1" x14ac:dyDescent="0.2"/>
    <row r="56" s="243" customFormat="1" x14ac:dyDescent="0.2"/>
    <row r="57" s="243" customFormat="1" x14ac:dyDescent="0.2"/>
    <row r="58" s="243" customFormat="1" x14ac:dyDescent="0.2"/>
    <row r="59" s="243" customFormat="1" x14ac:dyDescent="0.2"/>
    <row r="60" s="243" customFormat="1" x14ac:dyDescent="0.2"/>
    <row r="61" s="243" customFormat="1" x14ac:dyDescent="0.2"/>
    <row r="62" s="243" customFormat="1" x14ac:dyDescent="0.2"/>
    <row r="63" s="243" customFormat="1" x14ac:dyDescent="0.2"/>
    <row r="64" s="243" customFormat="1" x14ac:dyDescent="0.2"/>
    <row r="65" s="243" customFormat="1" x14ac:dyDescent="0.2"/>
    <row r="66" s="243" customFormat="1" x14ac:dyDescent="0.2"/>
    <row r="67" s="243" customFormat="1" x14ac:dyDescent="0.2"/>
    <row r="68" s="243" customFormat="1" x14ac:dyDescent="0.2"/>
    <row r="69" s="243" customFormat="1" x14ac:dyDescent="0.2"/>
    <row r="70" s="243" customFormat="1" x14ac:dyDescent="0.2"/>
    <row r="71" s="243" customFormat="1" x14ac:dyDescent="0.2"/>
    <row r="72" s="243" customFormat="1" x14ac:dyDescent="0.2"/>
    <row r="73" s="243" customFormat="1" x14ac:dyDescent="0.2"/>
    <row r="74" s="243" customFormat="1" x14ac:dyDescent="0.2"/>
    <row r="75" s="243" customFormat="1" x14ac:dyDescent="0.2"/>
    <row r="76" s="243" customFormat="1" x14ac:dyDescent="0.2"/>
    <row r="77" s="243" customFormat="1" x14ac:dyDescent="0.2"/>
    <row r="78" s="243" customFormat="1" x14ac:dyDescent="0.2"/>
    <row r="79" s="243" customFormat="1" x14ac:dyDescent="0.2"/>
    <row r="80" s="243" customFormat="1" x14ac:dyDescent="0.2"/>
    <row r="81" spans="6:7" s="243" customFormat="1" x14ac:dyDescent="0.2"/>
    <row r="82" spans="6:7" x14ac:dyDescent="0.2">
      <c r="F82" s="243"/>
      <c r="G82" s="243"/>
    </row>
    <row r="83" spans="6:7" x14ac:dyDescent="0.2">
      <c r="F83" s="243"/>
      <c r="G83" s="243"/>
    </row>
    <row r="84" spans="6:7" x14ac:dyDescent="0.2">
      <c r="F84" s="243"/>
      <c r="G84" s="243"/>
    </row>
    <row r="85" spans="6:7" x14ac:dyDescent="0.2">
      <c r="F85" s="243"/>
      <c r="G85" s="243"/>
    </row>
    <row r="86" spans="6:7" x14ac:dyDescent="0.2">
      <c r="F86" s="243"/>
      <c r="G86" s="243"/>
    </row>
    <row r="87" spans="6:7" x14ac:dyDescent="0.2">
      <c r="F87" s="243"/>
      <c r="G87" s="243"/>
    </row>
  </sheetData>
  <sheetProtection formatCells="0" formatColumns="0" formatRows="0" insertRows="0" deleteRows="0" selectLockedCells="1"/>
  <customSheetViews>
    <customSheetView guid="{BF352FCE-C1BE-4B84-9561-6030FEF6A15F}" scale="90" showPageBreaks="1" hiddenColumns="1">
      <selection sqref="A1:D1"/>
      <pageMargins left="0.25" right="0.25" top="0.25" bottom="0.5" header="0.5" footer="0.5"/>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5" right="0.5" top="0.25" bottom="0.5" header="0.5" footer="0.5"/>
      <pageSetup scale="62" orientation="landscape" r:id="rId6"/>
      <headerFooter alignWithMargins="0">
        <oddFooter>&amp;Li. Indirect Costs</oddFooter>
      </headerFooter>
    </customSheetView>
  </customSheetViews>
  <mergeCells count="20">
    <mergeCell ref="A2:D2"/>
    <mergeCell ref="A3:D3"/>
    <mergeCell ref="C5:D5"/>
    <mergeCell ref="C6:D6"/>
    <mergeCell ref="C1:D1"/>
    <mergeCell ref="A23:D25"/>
    <mergeCell ref="A1:B1"/>
    <mergeCell ref="C8:D8"/>
    <mergeCell ref="C9:D9"/>
    <mergeCell ref="C10:D10"/>
    <mergeCell ref="C12:D12"/>
    <mergeCell ref="C11:D11"/>
    <mergeCell ref="A21:D21"/>
    <mergeCell ref="A18:D18"/>
    <mergeCell ref="C13:D13"/>
    <mergeCell ref="C7:D7"/>
    <mergeCell ref="A19:D19"/>
    <mergeCell ref="C16:D16"/>
    <mergeCell ref="C14:D14"/>
    <mergeCell ref="C15:D15"/>
  </mergeCells>
  <phoneticPr fontId="3" type="noConversion"/>
  <printOptions horizontalCentered="1"/>
  <pageMargins left="0.5" right="0.5" top="0.25" bottom="0.25" header="0.5" footer="0.5"/>
  <pageSetup scale="77"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2.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3.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c7aa9d3-b81b-43e6-aeb9-458684f7b693"/>
    <ds:schemaRef ds:uri="http://purl.org/dc/terms/"/>
    <ds:schemaRef ds:uri="http://schemas.openxmlformats.org/package/2006/metadata/core-properties"/>
    <ds:schemaRef ds:uri="c6d9b406-8ab6-4e35-b189-c607f551e6ff"/>
    <ds:schemaRef ds:uri="http://www.w3.org/XML/1998/namespace"/>
    <ds:schemaRef ds:uri="http://purl.org/dc/dcmitype/"/>
  </ds:schemaRefs>
</ds:datastoreItem>
</file>

<file path=customXml/itemProps4.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Instructions and Summary</vt:lpstr>
      <vt:lpstr>a. Personnel</vt:lpstr>
      <vt:lpstr>b. Fringe</vt:lpstr>
      <vt:lpstr>c. Travel</vt:lpstr>
      <vt:lpstr>d. Equipment</vt:lpstr>
      <vt:lpstr>e. Supplies</vt:lpstr>
      <vt:lpstr>f. Contractual</vt:lpstr>
      <vt:lpstr>g. Other</vt:lpstr>
      <vt:lpstr>h. Indirect</vt:lpstr>
      <vt:lpstr>i. Cost Match</vt:lpstr>
      <vt:lpstr>j. Cost Match Budget Cat.</vt:lpstr>
      <vt:lpstr>'a. Personnel'!Print_Titles</vt:lpstr>
      <vt:lpstr>'c. Travel'!Print_Titles</vt:lpstr>
      <vt:lpstr>'d. Equipment'!Print_Titles</vt:lpstr>
      <vt:lpstr>'e. Supplies'!Print_Titles</vt:lpstr>
      <vt:lpstr>'f. Contractual'!Print_Titles</vt:lpstr>
      <vt:lpstr>'g. Other'!Print_Titles</vt:lpstr>
      <vt:lpstr>'i. Cost Match'!Print_Titles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Jones, Brooke A</cp:lastModifiedBy>
  <cp:lastPrinted>2022-03-13T18:42:37Z</cp:lastPrinted>
  <dcterms:created xsi:type="dcterms:W3CDTF">2006-10-30T17:25:35Z</dcterms:created>
  <dcterms:modified xsi:type="dcterms:W3CDTF">2025-12-05T18:40:11Z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